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Dod-4'!$A$1:$P$41</definedName>
  </definedNames>
  <calcPr fullCalcOnLoad="1"/>
</workbook>
</file>

<file path=xl/sharedStrings.xml><?xml version="1.0" encoding="utf-8"?>
<sst xmlns="http://schemas.openxmlformats.org/spreadsheetml/2006/main" count="103" uniqueCount="74">
  <si>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</si>
  <si>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</si>
  <si>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</si>
  <si>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</si>
  <si>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</si>
  <si>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</si>
  <si>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</si>
  <si>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</si>
  <si>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</si>
  <si>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</si>
  <si>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</si>
  <si>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</si>
  <si>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</si>
  <si>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</si>
  <si>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</si>
  <si>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</si>
  <si>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</si>
  <si>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</si>
  <si>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</si>
  <si>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</si>
  <si>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</si>
  <si>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</si>
  <si>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</si>
  <si>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</si>
  <si>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</si>
  <si>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</si>
  <si>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</si>
  <si>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</si>
  <si>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</si>
  <si>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</si>
  <si>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</si>
  <si>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</si>
  <si>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</si>
  <si>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</si>
  <si>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</si>
  <si>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</si>
  <si>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</si>
  <si>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</si>
  <si>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</si>
  <si>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</si>
  <si>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</si>
  <si>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</si>
  <si>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</si>
  <si>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</si>
  <si>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</si>
  <si>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</si>
  <si>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</si>
  <si>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</si>
  <si>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</si>
  <si>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</si>
  <si>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</si>
  <si>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</si>
  <si>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</si>
  <si>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</si>
  <si>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</si>
  <si>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</si>
  <si>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</si>
  <si>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</si>
  <si>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</si>
  <si>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</si>
  <si>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</si>
  <si>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</si>
  <si>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</si>
  <si>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</si>
  <si>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</si>
  <si>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</si>
  <si>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</si>
  <si>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</si>
  <si>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</si>
  <si>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</si>
  <si>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</si>
  <si>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</si>
  <si>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</si>
  <si>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31 травня 2017 року № 373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</si>
</sst>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 vertical="top"/>
      <protection/>
    </xf>
    <xf numFmtId="0" fontId="51" fillId="0" borderId="5" applyNumberFormat="0" applyFill="0" applyAlignment="0" applyProtection="0"/>
    <xf numFmtId="0" fontId="52" fillId="27" borderId="6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202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0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0" xfId="0" applyNumberFormat="1" applyFont="1" applyFill="1" applyAlignment="1" applyProtection="1">
      <alignment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19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horizontal="center" vertical="center" wrapText="1"/>
    </xf>
    <xf numFmtId="202" fontId="13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/>
    </xf>
    <xf numFmtId="202" fontId="17" fillId="0" borderId="11" xfId="0" applyNumberFormat="1" applyFont="1" applyFill="1" applyBorder="1" applyAlignment="1">
      <alignment horizontal="center"/>
    </xf>
    <xf numFmtId="202" fontId="22" fillId="0" borderId="0" xfId="49" applyNumberFormat="1" applyFont="1" applyFill="1" applyBorder="1" applyAlignment="1">
      <alignment horizontal="center" vertical="center" wrapText="1"/>
      <protection/>
    </xf>
    <xf numFmtId="202" fontId="24" fillId="0" borderId="0" xfId="0" applyNumberFormat="1" applyFont="1" applyFill="1" applyAlignment="1">
      <alignment horizontal="center"/>
    </xf>
    <xf numFmtId="202" fontId="25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203" fontId="6" fillId="0" borderId="11" xfId="63" applyNumberFormat="1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Рішення про мб 2017 додатк_3_ОР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50"/>
  <sheetViews>
    <sheetView tabSelected="1" zoomScaleSheetLayoutView="75" zoomScalePageLayoutView="0" workbookViewId="0" topLeftCell="C1">
      <selection activeCell="O25" sqref="O25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65" t="s">
        <v>71</v>
      </c>
      <c r="N1" s="65"/>
      <c r="O1" s="65"/>
      <c r="P1" s="65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65" t="s">
        <v>73</v>
      </c>
      <c r="N2" s="65"/>
      <c r="O2" s="65"/>
      <c r="P2" s="65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9"/>
      <c r="N3" s="39"/>
      <c r="O3" s="39"/>
      <c r="P3" s="39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9"/>
      <c r="N4" s="39"/>
      <c r="O4" s="39"/>
      <c r="P4" s="39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9"/>
      <c r="N5" s="39"/>
      <c r="O5" s="39"/>
      <c r="P5" s="39"/>
    </row>
    <row r="6" spans="1:16" ht="20.25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9.5" customHeight="1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59" t="s">
        <v>15</v>
      </c>
      <c r="B9" s="59" t="s">
        <v>16</v>
      </c>
      <c r="C9" s="59" t="s">
        <v>17</v>
      </c>
      <c r="D9" s="48" t="s">
        <v>28</v>
      </c>
      <c r="E9" s="45" t="s">
        <v>0</v>
      </c>
      <c r="F9" s="45"/>
      <c r="G9" s="45"/>
      <c r="H9" s="57"/>
      <c r="I9" s="44" t="s">
        <v>3</v>
      </c>
      <c r="J9" s="45"/>
      <c r="K9" s="45"/>
      <c r="L9" s="45"/>
      <c r="M9" s="58" t="s">
        <v>8</v>
      </c>
      <c r="N9" s="58"/>
      <c r="O9" s="58"/>
      <c r="P9" s="58"/>
      <c r="Q9" s="6"/>
      <c r="R9" s="6"/>
      <c r="S9" s="6"/>
      <c r="T9" s="6"/>
    </row>
    <row r="10" spans="1:20" ht="12.75" customHeight="1">
      <c r="A10" s="60"/>
      <c r="B10" s="60"/>
      <c r="C10" s="60"/>
      <c r="D10" s="62"/>
      <c r="E10" s="48" t="s">
        <v>1</v>
      </c>
      <c r="F10" s="48" t="s">
        <v>2</v>
      </c>
      <c r="G10" s="7" t="s">
        <v>9</v>
      </c>
      <c r="H10" s="46" t="s">
        <v>10</v>
      </c>
      <c r="I10" s="48" t="s">
        <v>1</v>
      </c>
      <c r="J10" s="48" t="s">
        <v>2</v>
      </c>
      <c r="K10" s="7" t="s">
        <v>9</v>
      </c>
      <c r="L10" s="46" t="s">
        <v>10</v>
      </c>
      <c r="M10" s="48" t="s">
        <v>1</v>
      </c>
      <c r="N10" s="48" t="s">
        <v>2</v>
      </c>
      <c r="O10" s="7" t="s">
        <v>9</v>
      </c>
      <c r="P10" s="46" t="s">
        <v>10</v>
      </c>
      <c r="Q10" s="6"/>
      <c r="R10" s="6"/>
      <c r="S10" s="6"/>
      <c r="T10" s="6"/>
    </row>
    <row r="11" spans="1:20" ht="47.25" customHeight="1">
      <c r="A11" s="61"/>
      <c r="B11" s="61"/>
      <c r="C11" s="61"/>
      <c r="D11" s="49"/>
      <c r="E11" s="49"/>
      <c r="F11" s="49"/>
      <c r="G11" s="7" t="s">
        <v>11</v>
      </c>
      <c r="H11" s="47"/>
      <c r="I11" s="49"/>
      <c r="J11" s="49"/>
      <c r="K11" s="7" t="s">
        <v>11</v>
      </c>
      <c r="L11" s="47"/>
      <c r="M11" s="49"/>
      <c r="N11" s="49"/>
      <c r="O11" s="7" t="s">
        <v>11</v>
      </c>
      <c r="P11" s="47"/>
      <c r="Q11" s="6"/>
      <c r="R11" s="6"/>
      <c r="S11" s="6"/>
      <c r="T11" s="6"/>
    </row>
    <row r="12" spans="1:20" ht="29.25" customHeight="1" hidden="1">
      <c r="A12" s="22" t="s">
        <v>31</v>
      </c>
      <c r="B12" s="69" t="s">
        <v>62</v>
      </c>
      <c r="C12" s="70"/>
      <c r="D12" s="71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6"/>
      <c r="S12" s="6"/>
      <c r="T12" s="6"/>
    </row>
    <row r="13" spans="1:16" s="8" customFormat="1" ht="30" customHeight="1" hidden="1">
      <c r="A13" s="25" t="s">
        <v>48</v>
      </c>
      <c r="B13" s="66" t="s">
        <v>62</v>
      </c>
      <c r="C13" s="67"/>
      <c r="D13" s="68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</row>
    <row r="14" spans="1:16" s="8" customFormat="1" ht="15.75" customHeight="1" hidden="1">
      <c r="A14" s="22" t="s">
        <v>53</v>
      </c>
      <c r="B14" s="28">
        <v>8000</v>
      </c>
      <c r="C14" s="72" t="s">
        <v>54</v>
      </c>
      <c r="D14" s="73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</row>
    <row r="15" spans="1:16" s="8" customFormat="1" ht="60.75" customHeight="1" hidden="1">
      <c r="A15" s="22" t="s">
        <v>51</v>
      </c>
      <c r="B15" s="28">
        <v>8100</v>
      </c>
      <c r="C15" s="72" t="s">
        <v>47</v>
      </c>
      <c r="D15" s="73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</row>
    <row r="16" spans="1:16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</row>
    <row r="17" spans="1:16" ht="45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</row>
    <row r="18" spans="1:16" s="8" customFormat="1" ht="35.25" customHeight="1" hidden="1">
      <c r="A18" s="22" t="s">
        <v>49</v>
      </c>
      <c r="B18" s="54" t="s">
        <v>63</v>
      </c>
      <c r="C18" s="55"/>
      <c r="D18" s="56"/>
      <c r="E18" s="24">
        <f>E19</f>
        <v>14200</v>
      </c>
      <c r="F18" s="23">
        <f aca="true" t="shared" si="4" ref="F18:P18">F19</f>
        <v>0</v>
      </c>
      <c r="G18" s="23">
        <f t="shared" si="4"/>
        <v>0</v>
      </c>
      <c r="H18" s="24">
        <f t="shared" si="4"/>
        <v>14200</v>
      </c>
      <c r="I18" s="23">
        <f t="shared" si="4"/>
        <v>0</v>
      </c>
      <c r="J18" s="24">
        <f t="shared" si="4"/>
        <v>-1767.4</v>
      </c>
      <c r="K18" s="24">
        <f t="shared" si="4"/>
        <v>-1767.4</v>
      </c>
      <c r="L18" s="24">
        <f t="shared" si="4"/>
        <v>-1767.4</v>
      </c>
      <c r="M18" s="24">
        <f t="shared" si="4"/>
        <v>14200</v>
      </c>
      <c r="N18" s="24">
        <f t="shared" si="4"/>
        <v>-1767.4</v>
      </c>
      <c r="O18" s="24">
        <f t="shared" si="4"/>
        <v>-1767.4</v>
      </c>
      <c r="P18" s="24">
        <f t="shared" si="4"/>
        <v>12432.6</v>
      </c>
    </row>
    <row r="19" spans="1:20" s="8" customFormat="1" ht="33" customHeight="1" hidden="1">
      <c r="A19" s="25" t="s">
        <v>50</v>
      </c>
      <c r="B19" s="51" t="s">
        <v>63</v>
      </c>
      <c r="C19" s="52"/>
      <c r="D19" s="53"/>
      <c r="E19" s="27">
        <f>SUM(E22:E23)</f>
        <v>14200</v>
      </c>
      <c r="F19" s="26">
        <f aca="true" t="shared" si="5" ref="F19:P19">SUM(F22:F23)</f>
        <v>0</v>
      </c>
      <c r="G19" s="26">
        <f t="shared" si="5"/>
        <v>0</v>
      </c>
      <c r="H19" s="27">
        <f t="shared" si="5"/>
        <v>14200</v>
      </c>
      <c r="I19" s="26">
        <f t="shared" si="5"/>
        <v>0</v>
      </c>
      <c r="J19" s="27">
        <f t="shared" si="5"/>
        <v>-1767.4</v>
      </c>
      <c r="K19" s="27">
        <f t="shared" si="5"/>
        <v>-1767.4</v>
      </c>
      <c r="L19" s="27">
        <f t="shared" si="5"/>
        <v>-1767.4</v>
      </c>
      <c r="M19" s="27">
        <f t="shared" si="5"/>
        <v>14200</v>
      </c>
      <c r="N19" s="27">
        <f t="shared" si="5"/>
        <v>-1767.4</v>
      </c>
      <c r="O19" s="27">
        <f t="shared" si="5"/>
        <v>-1767.4</v>
      </c>
      <c r="P19" s="27">
        <f t="shared" si="5"/>
        <v>12432.6</v>
      </c>
      <c r="Q19" s="9"/>
      <c r="R19" s="10"/>
      <c r="S19" s="10"/>
      <c r="T19" s="10"/>
    </row>
    <row r="20" spans="1:20" s="8" customFormat="1" ht="15.75" hidden="1">
      <c r="A20" s="22" t="s">
        <v>55</v>
      </c>
      <c r="B20" s="28">
        <v>8000</v>
      </c>
      <c r="C20" s="72" t="s">
        <v>54</v>
      </c>
      <c r="D20" s="73"/>
      <c r="E20" s="24">
        <f>E21</f>
        <v>14200</v>
      </c>
      <c r="F20" s="23">
        <f aca="true" t="shared" si="6" ref="F20:P20">F21</f>
        <v>0</v>
      </c>
      <c r="G20" s="23">
        <f t="shared" si="6"/>
        <v>0</v>
      </c>
      <c r="H20" s="24">
        <f t="shared" si="6"/>
        <v>14200</v>
      </c>
      <c r="I20" s="23">
        <f t="shared" si="6"/>
        <v>0</v>
      </c>
      <c r="J20" s="24">
        <f t="shared" si="6"/>
        <v>-1767.4</v>
      </c>
      <c r="K20" s="24">
        <f t="shared" si="6"/>
        <v>-1767.4</v>
      </c>
      <c r="L20" s="24">
        <f t="shared" si="6"/>
        <v>-1767.4</v>
      </c>
      <c r="M20" s="24">
        <f t="shared" si="6"/>
        <v>14200</v>
      </c>
      <c r="N20" s="24">
        <f t="shared" si="6"/>
        <v>-1767.4</v>
      </c>
      <c r="O20" s="24">
        <f t="shared" si="6"/>
        <v>-1767.4</v>
      </c>
      <c r="P20" s="24">
        <f t="shared" si="6"/>
        <v>12432.6</v>
      </c>
      <c r="Q20" s="9"/>
      <c r="R20" s="10"/>
      <c r="S20" s="10"/>
      <c r="T20" s="10"/>
    </row>
    <row r="21" spans="1:20" s="8" customFormat="1" ht="33.75" customHeight="1" hidden="1">
      <c r="A21" s="22" t="s">
        <v>56</v>
      </c>
      <c r="B21" s="28">
        <v>8090</v>
      </c>
      <c r="C21" s="63" t="s">
        <v>52</v>
      </c>
      <c r="D21" s="64"/>
      <c r="E21" s="24">
        <f>E22+E23</f>
        <v>14200</v>
      </c>
      <c r="F21" s="23">
        <f aca="true" t="shared" si="7" ref="F21:P21">F22+F23</f>
        <v>0</v>
      </c>
      <c r="G21" s="23">
        <f t="shared" si="7"/>
        <v>0</v>
      </c>
      <c r="H21" s="24">
        <f t="shared" si="7"/>
        <v>14200</v>
      </c>
      <c r="I21" s="23">
        <f t="shared" si="7"/>
        <v>0</v>
      </c>
      <c r="J21" s="24">
        <f t="shared" si="7"/>
        <v>-1767.4</v>
      </c>
      <c r="K21" s="24">
        <f t="shared" si="7"/>
        <v>-1767.4</v>
      </c>
      <c r="L21" s="24">
        <f t="shared" si="7"/>
        <v>-1767.4</v>
      </c>
      <c r="M21" s="24">
        <f t="shared" si="7"/>
        <v>14200</v>
      </c>
      <c r="N21" s="24">
        <f t="shared" si="7"/>
        <v>-1767.4</v>
      </c>
      <c r="O21" s="24">
        <f t="shared" si="7"/>
        <v>-1767.4</v>
      </c>
      <c r="P21" s="24">
        <f t="shared" si="7"/>
        <v>12432.6</v>
      </c>
      <c r="Q21" s="9"/>
      <c r="R21" s="10"/>
      <c r="S21" s="10"/>
      <c r="T21" s="10"/>
    </row>
    <row r="22" spans="1:20" ht="39" customHeight="1" hidden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f>6000+8200</f>
        <v>14200</v>
      </c>
      <c r="F22" s="32"/>
      <c r="G22" s="32"/>
      <c r="H22" s="24">
        <f>E22+F22</f>
        <v>14200</v>
      </c>
      <c r="I22" s="32"/>
      <c r="J22" s="32"/>
      <c r="K22" s="32"/>
      <c r="L22" s="23">
        <f>I22+J22</f>
        <v>0</v>
      </c>
      <c r="M22" s="32">
        <f>E22+I22</f>
        <v>14200</v>
      </c>
      <c r="N22" s="33">
        <f>F22+J22</f>
        <v>0</v>
      </c>
      <c r="O22" s="32"/>
      <c r="P22" s="24">
        <f>M22+N22</f>
        <v>14200</v>
      </c>
      <c r="Q22" s="9"/>
      <c r="R22" s="36"/>
      <c r="S22" s="6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f>E23+F23</f>
        <v>0</v>
      </c>
      <c r="I23" s="32"/>
      <c r="J23" s="32">
        <v>-1767.4</v>
      </c>
      <c r="K23" s="32">
        <v>-1767.4</v>
      </c>
      <c r="L23" s="24">
        <f>I23+J23</f>
        <v>-1767.4</v>
      </c>
      <c r="M23" s="33">
        <f>E23+I23</f>
        <v>0</v>
      </c>
      <c r="N23" s="32">
        <f>F23+J23</f>
        <v>-1767.4</v>
      </c>
      <c r="O23" s="32">
        <f>G23+K23</f>
        <v>-1767.4</v>
      </c>
      <c r="P23" s="24">
        <f>M23+N23</f>
        <v>-1767.4</v>
      </c>
      <c r="Q23" s="9"/>
      <c r="R23" s="6"/>
      <c r="S23" s="6"/>
      <c r="T23" s="6"/>
    </row>
    <row r="24" spans="1:20" s="8" customFormat="1" ht="21" customHeight="1">
      <c r="A24" s="22" t="s">
        <v>57</v>
      </c>
      <c r="B24" s="54" t="s">
        <v>64</v>
      </c>
      <c r="C24" s="55"/>
      <c r="D24" s="56"/>
      <c r="E24" s="23">
        <v>12933.65</v>
      </c>
      <c r="F24" s="23">
        <v>1400</v>
      </c>
      <c r="G24" s="23">
        <v>0</v>
      </c>
      <c r="H24" s="23">
        <v>14333.65</v>
      </c>
      <c r="I24" s="23">
        <v>0</v>
      </c>
      <c r="J24" s="23">
        <v>-3810</v>
      </c>
      <c r="K24" s="23">
        <v>-2410</v>
      </c>
      <c r="L24" s="23">
        <v>-3810</v>
      </c>
      <c r="M24" s="23">
        <v>12933.65</v>
      </c>
      <c r="N24" s="23">
        <v>-2410</v>
      </c>
      <c r="O24" s="23">
        <v>-2410</v>
      </c>
      <c r="P24" s="23">
        <v>10523.65</v>
      </c>
      <c r="Q24" s="9"/>
      <c r="R24" s="10"/>
      <c r="S24" s="10"/>
      <c r="T24" s="10"/>
    </row>
    <row r="25" spans="1:17" s="11" customFormat="1" ht="19.5" customHeight="1">
      <c r="A25" s="25" t="s">
        <v>58</v>
      </c>
      <c r="B25" s="51" t="s">
        <v>64</v>
      </c>
      <c r="C25" s="52"/>
      <c r="D25" s="53"/>
      <c r="E25" s="26">
        <v>12933.65</v>
      </c>
      <c r="F25" s="26">
        <v>1400</v>
      </c>
      <c r="G25" s="26">
        <v>0</v>
      </c>
      <c r="H25" s="26">
        <v>14333.65</v>
      </c>
      <c r="I25" s="26">
        <v>0</v>
      </c>
      <c r="J25" s="26">
        <v>-3810</v>
      </c>
      <c r="K25" s="26">
        <v>-2410</v>
      </c>
      <c r="L25" s="26">
        <v>-3810</v>
      </c>
      <c r="M25" s="26">
        <v>12933.65</v>
      </c>
      <c r="N25" s="26">
        <v>-2410</v>
      </c>
      <c r="O25" s="26">
        <v>-2410</v>
      </c>
      <c r="P25" s="26">
        <v>10523.65</v>
      </c>
      <c r="Q25" s="9"/>
    </row>
    <row r="26" spans="1:17" s="11" customFormat="1" ht="19.5" customHeight="1" hidden="1">
      <c r="A26" s="22" t="s">
        <v>59</v>
      </c>
      <c r="B26" s="28">
        <v>8000</v>
      </c>
      <c r="C26" s="72" t="s">
        <v>54</v>
      </c>
      <c r="D26" s="73"/>
      <c r="E26" s="23">
        <v>12933.65</v>
      </c>
      <c r="F26" s="23">
        <v>1400</v>
      </c>
      <c r="G26" s="23">
        <v>0</v>
      </c>
      <c r="H26" s="23">
        <v>14333.65</v>
      </c>
      <c r="I26" s="23">
        <v>0</v>
      </c>
      <c r="J26" s="23">
        <v>-3810</v>
      </c>
      <c r="K26" s="23">
        <v>-2410</v>
      </c>
      <c r="L26" s="23">
        <v>-3810</v>
      </c>
      <c r="M26" s="23">
        <v>12933.65</v>
      </c>
      <c r="N26" s="23">
        <v>-2410</v>
      </c>
      <c r="O26" s="23">
        <v>-2410</v>
      </c>
      <c r="P26" s="23">
        <v>10523.65</v>
      </c>
      <c r="Q26" s="9"/>
    </row>
    <row r="27" spans="1:17" s="11" customFormat="1" ht="32.25" customHeight="1" hidden="1">
      <c r="A27" s="22" t="s">
        <v>60</v>
      </c>
      <c r="B27" s="28">
        <v>8090</v>
      </c>
      <c r="C27" s="63" t="s">
        <v>52</v>
      </c>
      <c r="D27" s="64"/>
      <c r="E27" s="24">
        <v>1000</v>
      </c>
      <c r="F27" s="24">
        <v>0</v>
      </c>
      <c r="G27" s="24">
        <v>0</v>
      </c>
      <c r="H27" s="24">
        <v>1000</v>
      </c>
      <c r="I27" s="24">
        <v>0</v>
      </c>
      <c r="J27" s="24">
        <v>-1510</v>
      </c>
      <c r="K27" s="24">
        <v>-1510</v>
      </c>
      <c r="L27" s="24">
        <v>-1510</v>
      </c>
      <c r="M27" s="24">
        <v>1000</v>
      </c>
      <c r="N27" s="24">
        <v>-1510</v>
      </c>
      <c r="O27" s="24">
        <v>-1510</v>
      </c>
      <c r="P27" s="24">
        <v>-510</v>
      </c>
      <c r="Q27" s="9"/>
    </row>
    <row r="28" spans="1:17" s="12" customFormat="1" ht="45" hidden="1">
      <c r="A28" s="29" t="s">
        <v>23</v>
      </c>
      <c r="B28" s="29" t="s">
        <v>37</v>
      </c>
      <c r="C28" s="29" t="s">
        <v>36</v>
      </c>
      <c r="D28" s="31" t="s">
        <v>12</v>
      </c>
      <c r="E28" s="32">
        <v>1000</v>
      </c>
      <c r="F28" s="32"/>
      <c r="G28" s="32"/>
      <c r="H28" s="24">
        <v>1000</v>
      </c>
      <c r="I28" s="32"/>
      <c r="J28" s="32"/>
      <c r="K28" s="32"/>
      <c r="L28" s="23">
        <v>0</v>
      </c>
      <c r="M28" s="32">
        <v>1000</v>
      </c>
      <c r="N28" s="33">
        <v>0</v>
      </c>
      <c r="O28" s="32"/>
      <c r="P28" s="24">
        <v>1000</v>
      </c>
      <c r="Q28" s="9"/>
    </row>
    <row r="29" spans="1:17" s="12" customFormat="1" ht="32.25" customHeight="1" hidden="1">
      <c r="A29" s="29" t="s">
        <v>24</v>
      </c>
      <c r="B29" s="29" t="s">
        <v>39</v>
      </c>
      <c r="C29" s="29" t="s">
        <v>40</v>
      </c>
      <c r="D29" s="31" t="s">
        <v>13</v>
      </c>
      <c r="E29" s="32"/>
      <c r="F29" s="32"/>
      <c r="G29" s="32"/>
      <c r="H29" s="23">
        <v>0</v>
      </c>
      <c r="I29" s="32"/>
      <c r="J29" s="32">
        <v>-1510</v>
      </c>
      <c r="K29" s="32">
        <v>-1510</v>
      </c>
      <c r="L29" s="24">
        <v>-1510</v>
      </c>
      <c r="M29" s="33">
        <v>0</v>
      </c>
      <c r="N29" s="32">
        <v>-1510</v>
      </c>
      <c r="O29" s="32">
        <v>-1510</v>
      </c>
      <c r="P29" s="24">
        <v>-1510</v>
      </c>
      <c r="Q29" s="9"/>
    </row>
    <row r="30" spans="1:17" s="11" customFormat="1" ht="60" customHeight="1" hidden="1">
      <c r="A30" s="22" t="s">
        <v>70</v>
      </c>
      <c r="B30" s="22" t="s">
        <v>61</v>
      </c>
      <c r="C30" s="72" t="s">
        <v>47</v>
      </c>
      <c r="D30" s="73"/>
      <c r="E30" s="23">
        <v>11933.65</v>
      </c>
      <c r="F30" s="23">
        <v>1400</v>
      </c>
      <c r="G30" s="23">
        <v>0</v>
      </c>
      <c r="H30" s="23">
        <v>13333.65</v>
      </c>
      <c r="I30" s="23">
        <v>0</v>
      </c>
      <c r="J30" s="23">
        <v>-2300</v>
      </c>
      <c r="K30" s="23">
        <v>-900</v>
      </c>
      <c r="L30" s="23">
        <v>-2300</v>
      </c>
      <c r="M30" s="23">
        <v>11933.65</v>
      </c>
      <c r="N30" s="23">
        <v>-900</v>
      </c>
      <c r="O30" s="23">
        <v>-900</v>
      </c>
      <c r="P30" s="23">
        <v>11033.65</v>
      </c>
      <c r="Q30" s="9"/>
    </row>
    <row r="31" spans="1:17" ht="46.5" customHeight="1" hidden="1">
      <c r="A31" s="29" t="s">
        <v>25</v>
      </c>
      <c r="B31" s="29" t="s">
        <v>33</v>
      </c>
      <c r="C31" s="29" t="s">
        <v>41</v>
      </c>
      <c r="D31" s="31" t="s">
        <v>6</v>
      </c>
      <c r="E31" s="32">
        <v>3000</v>
      </c>
      <c r="F31" s="32"/>
      <c r="G31" s="32"/>
      <c r="H31" s="24">
        <v>3000</v>
      </c>
      <c r="I31" s="32"/>
      <c r="J31" s="32"/>
      <c r="K31" s="32"/>
      <c r="L31" s="23">
        <v>0</v>
      </c>
      <c r="M31" s="32">
        <v>3000</v>
      </c>
      <c r="N31" s="33">
        <v>0</v>
      </c>
      <c r="O31" s="32"/>
      <c r="P31" s="24">
        <v>3000</v>
      </c>
      <c r="Q31" s="9"/>
    </row>
    <row r="32" spans="1:17" ht="45" hidden="1">
      <c r="A32" s="29" t="s">
        <v>18</v>
      </c>
      <c r="B32" s="29" t="s">
        <v>35</v>
      </c>
      <c r="C32" s="30" t="s">
        <v>42</v>
      </c>
      <c r="D32" s="31" t="s">
        <v>30</v>
      </c>
      <c r="E32" s="32"/>
      <c r="F32" s="32"/>
      <c r="G32" s="32"/>
      <c r="H32" s="23">
        <v>0</v>
      </c>
      <c r="I32" s="32"/>
      <c r="J32" s="32">
        <v>-900</v>
      </c>
      <c r="K32" s="32">
        <v>-900</v>
      </c>
      <c r="L32" s="24">
        <v>-900</v>
      </c>
      <c r="M32" s="33">
        <v>0</v>
      </c>
      <c r="N32" s="32">
        <v>-900</v>
      </c>
      <c r="O32" s="32">
        <v>-900</v>
      </c>
      <c r="P32" s="24">
        <v>-900</v>
      </c>
      <c r="Q32" s="9"/>
    </row>
    <row r="33" spans="1:18" ht="31.5" customHeight="1">
      <c r="A33" s="29" t="s">
        <v>26</v>
      </c>
      <c r="B33" s="29" t="s">
        <v>45</v>
      </c>
      <c r="C33" s="29" t="s">
        <v>43</v>
      </c>
      <c r="D33" s="31" t="s">
        <v>4</v>
      </c>
      <c r="E33" s="32">
        <v>8933.65</v>
      </c>
      <c r="F33" s="32">
        <v>1400</v>
      </c>
      <c r="G33" s="32"/>
      <c r="H33" s="24">
        <v>10333.65</v>
      </c>
      <c r="I33" s="32"/>
      <c r="J33" s="32"/>
      <c r="K33" s="32"/>
      <c r="L33" s="23">
        <v>0</v>
      </c>
      <c r="M33" s="40">
        <v>8933.65</v>
      </c>
      <c r="N33" s="41">
        <v>1400</v>
      </c>
      <c r="O33" s="32"/>
      <c r="P33" s="24">
        <v>10333.65</v>
      </c>
      <c r="Q33" s="9"/>
      <c r="R33" s="38"/>
    </row>
    <row r="34" spans="1:17" ht="45" hidden="1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f>E34+F34</f>
        <v>0</v>
      </c>
      <c r="I34" s="32"/>
      <c r="J34" s="32">
        <v>-1400</v>
      </c>
      <c r="K34" s="32"/>
      <c r="L34" s="24">
        <f>I34+J34</f>
        <v>-1400</v>
      </c>
      <c r="M34" s="33">
        <f>E34+I34</f>
        <v>0</v>
      </c>
      <c r="N34" s="32">
        <f>F34+J34</f>
        <v>-1400</v>
      </c>
      <c r="O34" s="32"/>
      <c r="P34" s="24">
        <f>M34+N34</f>
        <v>-1400</v>
      </c>
      <c r="Q34" s="9"/>
    </row>
    <row r="35" spans="1:18" ht="30" hidden="1">
      <c r="A35" s="29" t="s">
        <v>23</v>
      </c>
      <c r="B35" s="29" t="s">
        <v>37</v>
      </c>
      <c r="C35" s="29" t="s">
        <v>72</v>
      </c>
      <c r="D35" s="31" t="s">
        <v>12</v>
      </c>
      <c r="E35" s="32">
        <v>3500</v>
      </c>
      <c r="F35" s="32"/>
      <c r="G35" s="32"/>
      <c r="H35" s="24">
        <f>E35+F35</f>
        <v>3500</v>
      </c>
      <c r="I35" s="32"/>
      <c r="J35" s="32"/>
      <c r="K35" s="32"/>
      <c r="L35" s="23">
        <f>I35+J35</f>
        <v>0</v>
      </c>
      <c r="M35" s="32">
        <f>E35+I35</f>
        <v>3500</v>
      </c>
      <c r="N35" s="33">
        <f>F35+J35</f>
        <v>0</v>
      </c>
      <c r="O35" s="32"/>
      <c r="P35" s="24">
        <f>M35+N35</f>
        <v>3500</v>
      </c>
      <c r="Q35" s="9"/>
      <c r="R35" s="38"/>
    </row>
    <row r="36" spans="1:17" s="8" customFormat="1" ht="17.25" customHeight="1" hidden="1">
      <c r="A36" s="50" t="s">
        <v>14</v>
      </c>
      <c r="B36" s="50"/>
      <c r="C36" s="50"/>
      <c r="D36" s="50"/>
      <c r="E36" s="34">
        <f>E12+E18+E24</f>
        <v>27133.65</v>
      </c>
      <c r="F36" s="34">
        <f aca="true" t="shared" si="8" ref="F36:P36">F12+F18+F24</f>
        <v>1726.646</v>
      </c>
      <c r="G36" s="35">
        <f t="shared" si="8"/>
        <v>0</v>
      </c>
      <c r="H36" s="34">
        <f t="shared" si="8"/>
        <v>28860.296000000002</v>
      </c>
      <c r="I36" s="35">
        <f t="shared" si="8"/>
        <v>0</v>
      </c>
      <c r="J36" s="34">
        <f t="shared" si="8"/>
        <v>-5898.446</v>
      </c>
      <c r="K36" s="34">
        <f t="shared" si="8"/>
        <v>-4177.4</v>
      </c>
      <c r="L36" s="34">
        <f t="shared" si="8"/>
        <v>-5898.446</v>
      </c>
      <c r="M36" s="34">
        <f t="shared" si="8"/>
        <v>27133.65</v>
      </c>
      <c r="N36" s="34">
        <f t="shared" si="8"/>
        <v>-4171.8</v>
      </c>
      <c r="O36" s="34">
        <f t="shared" si="8"/>
        <v>-4177.4</v>
      </c>
      <c r="P36" s="34">
        <f t="shared" si="8"/>
        <v>22961.85</v>
      </c>
      <c r="Q36" s="9"/>
    </row>
    <row r="37" spans="1:17" ht="18.75" customHeight="1">
      <c r="A37" s="13"/>
      <c r="B37" s="13"/>
      <c r="C37" s="13"/>
      <c r="D37" s="13"/>
      <c r="E37" s="13"/>
      <c r="F37" s="13"/>
      <c r="G37" s="13"/>
      <c r="H37" s="18"/>
      <c r="I37" s="13"/>
      <c r="J37" s="13"/>
      <c r="K37" s="13"/>
      <c r="L37" s="18"/>
      <c r="M37" s="13"/>
      <c r="N37" s="13"/>
      <c r="O37" s="13"/>
      <c r="P37" s="18"/>
      <c r="Q37" s="14"/>
    </row>
    <row r="38" spans="1:16" s="1" customFormat="1" ht="18.75">
      <c r="A38" s="16" t="s">
        <v>68</v>
      </c>
      <c r="B38" s="16"/>
      <c r="C38" s="17"/>
      <c r="D38" s="17"/>
      <c r="E38" s="16"/>
      <c r="F38" s="16"/>
      <c r="G38" s="16"/>
      <c r="H38" s="16"/>
      <c r="I38" s="43"/>
      <c r="J38" s="43"/>
      <c r="K38" s="43"/>
      <c r="L38" s="43"/>
      <c r="N38" s="16"/>
      <c r="O38" s="43" t="s">
        <v>69</v>
      </c>
      <c r="P38" s="43"/>
    </row>
    <row r="39" spans="1:16" ht="12.75">
      <c r="A39" s="13"/>
      <c r="B39" s="13"/>
      <c r="C39" s="13"/>
      <c r="D39" s="13"/>
      <c r="E39" s="13"/>
      <c r="F39" s="13"/>
      <c r="G39" s="13"/>
      <c r="H39" s="18"/>
      <c r="I39" s="13"/>
      <c r="J39" s="13"/>
      <c r="K39" s="13"/>
      <c r="L39" s="18"/>
      <c r="M39" s="13"/>
      <c r="N39" s="13"/>
      <c r="O39" s="13"/>
      <c r="P39" s="18"/>
    </row>
    <row r="40" spans="1:16" ht="12.75" hidden="1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9"/>
      <c r="M40" s="15"/>
      <c r="N40" s="15"/>
      <c r="O40" s="15"/>
      <c r="P40" s="19"/>
    </row>
    <row r="41" spans="1:16" ht="18.75" hidden="1">
      <c r="A41" s="16" t="s">
        <v>65</v>
      </c>
      <c r="B41" s="16"/>
      <c r="C41" s="16"/>
      <c r="D41" s="16"/>
      <c r="E41" s="16"/>
      <c r="F41" s="16"/>
      <c r="G41" s="15"/>
      <c r="H41" s="19"/>
      <c r="I41" s="15"/>
      <c r="J41" s="15"/>
      <c r="K41" s="15"/>
      <c r="L41" s="19"/>
      <c r="M41" s="15"/>
      <c r="N41" s="15"/>
      <c r="O41" s="16" t="s">
        <v>66</v>
      </c>
      <c r="P41" s="19"/>
    </row>
    <row r="42" spans="1:18" ht="15.7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9"/>
      <c r="M42" s="15"/>
      <c r="N42" s="15"/>
      <c r="O42" s="15"/>
      <c r="P42" s="19"/>
      <c r="R42" s="37"/>
    </row>
    <row r="43" spans="1:16" ht="12.7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9"/>
      <c r="M43" s="15"/>
      <c r="N43" s="15"/>
      <c r="O43" s="15"/>
      <c r="P43" s="19"/>
    </row>
    <row r="44" spans="1:16" ht="12.7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9"/>
      <c r="M44" s="15"/>
      <c r="N44" s="15"/>
      <c r="O44" s="15"/>
      <c r="P44" s="19"/>
    </row>
    <row r="45" spans="1:16" ht="12.7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9"/>
      <c r="M45" s="15"/>
      <c r="N45" s="15"/>
      <c r="O45" s="15"/>
      <c r="P45" s="19"/>
    </row>
    <row r="46" spans="1:16" ht="12.75">
      <c r="A46" s="15"/>
      <c r="B46" s="15"/>
      <c r="C46" s="15"/>
      <c r="D46" s="15"/>
      <c r="E46" s="15"/>
      <c r="F46" s="15"/>
      <c r="G46" s="15"/>
      <c r="H46" s="19"/>
      <c r="I46" s="15"/>
      <c r="J46" s="15"/>
      <c r="K46" s="15"/>
      <c r="L46" s="19"/>
      <c r="M46" s="15"/>
      <c r="N46" s="15"/>
      <c r="O46" s="15"/>
      <c r="P46" s="19"/>
    </row>
    <row r="47" spans="1:16" ht="12.75">
      <c r="A47" s="15"/>
      <c r="B47" s="15"/>
      <c r="C47" s="15"/>
      <c r="D47" s="15"/>
      <c r="E47" s="15"/>
      <c r="F47" s="15"/>
      <c r="G47" s="15"/>
      <c r="H47" s="19"/>
      <c r="I47" s="15"/>
      <c r="J47" s="15"/>
      <c r="K47" s="15"/>
      <c r="L47" s="19"/>
      <c r="M47" s="15"/>
      <c r="N47" s="15"/>
      <c r="O47" s="15"/>
      <c r="P47" s="19"/>
    </row>
    <row r="48" spans="1:16" ht="12.75">
      <c r="A48" s="15"/>
      <c r="B48" s="15"/>
      <c r="C48" s="15"/>
      <c r="D48" s="15"/>
      <c r="E48" s="15"/>
      <c r="F48" s="15"/>
      <c r="G48" s="15"/>
      <c r="H48" s="19"/>
      <c r="I48" s="15"/>
      <c r="J48" s="15"/>
      <c r="K48" s="15"/>
      <c r="L48" s="19"/>
      <c r="M48" s="15"/>
      <c r="N48" s="15"/>
      <c r="O48" s="15"/>
      <c r="P48" s="19"/>
    </row>
    <row r="49" spans="1:16" ht="12.75">
      <c r="A49" s="15"/>
      <c r="B49" s="15"/>
      <c r="C49" s="15"/>
      <c r="D49" s="15"/>
      <c r="E49" s="15"/>
      <c r="F49" s="15"/>
      <c r="G49" s="15"/>
      <c r="H49" s="19"/>
      <c r="I49" s="15"/>
      <c r="J49" s="15"/>
      <c r="K49" s="15"/>
      <c r="L49" s="19"/>
      <c r="M49" s="15"/>
      <c r="N49" s="15"/>
      <c r="O49" s="15"/>
      <c r="P49" s="19"/>
    </row>
    <row r="50" spans="1:16" ht="12.75">
      <c r="A50" s="15"/>
      <c r="B50" s="15"/>
      <c r="C50" s="15"/>
      <c r="D50" s="15"/>
      <c r="E50" s="15"/>
      <c r="F50" s="15"/>
      <c r="G50" s="15"/>
      <c r="H50" s="19"/>
      <c r="I50" s="15"/>
      <c r="J50" s="15"/>
      <c r="K50" s="15"/>
      <c r="L50" s="19"/>
      <c r="M50" s="15"/>
      <c r="N50" s="15"/>
      <c r="O50" s="15"/>
      <c r="P50" s="19"/>
    </row>
  </sheetData>
  <sheetProtection/>
  <mergeCells count="36">
    <mergeCell ref="M1:P1"/>
    <mergeCell ref="M2:P2"/>
    <mergeCell ref="O38:P38"/>
    <mergeCell ref="B13:D13"/>
    <mergeCell ref="B12:D12"/>
    <mergeCell ref="C30:D30"/>
    <mergeCell ref="C26:D26"/>
    <mergeCell ref="C14:D14"/>
    <mergeCell ref="C15:D15"/>
    <mergeCell ref="C20:D20"/>
    <mergeCell ref="J10:J11"/>
    <mergeCell ref="H10:H11"/>
    <mergeCell ref="C21:D21"/>
    <mergeCell ref="C27:D27"/>
    <mergeCell ref="B25:D25"/>
    <mergeCell ref="B24:D24"/>
    <mergeCell ref="E9:H9"/>
    <mergeCell ref="E10:E11"/>
    <mergeCell ref="A7:P7"/>
    <mergeCell ref="M9:P9"/>
    <mergeCell ref="M10:M11"/>
    <mergeCell ref="N10:N11"/>
    <mergeCell ref="A9:A11"/>
    <mergeCell ref="C9:C11"/>
    <mergeCell ref="D9:D11"/>
    <mergeCell ref="B9:B11"/>
    <mergeCell ref="A6:P6"/>
    <mergeCell ref="I38:L38"/>
    <mergeCell ref="I9:L9"/>
    <mergeCell ref="L10:L11"/>
    <mergeCell ref="P10:P11"/>
    <mergeCell ref="F10:F11"/>
    <mergeCell ref="A36:D36"/>
    <mergeCell ref="I10:I11"/>
    <mergeCell ref="B19:D19"/>
    <mergeCell ref="B18:D18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2017-05-18T10:09:03Z</cp:lastPrinted>
  <dcterms:created xsi:type="dcterms:W3CDTF">1996-10-08T23:32:33Z</dcterms:created>
  <dcterms:modified xsi:type="dcterms:W3CDTF">2017-06-01T11:13:38Z</dcterms:modified>
  <cp:category/>
  <cp:version/>
  <cp:contentType/>
  <cp:contentStatus/>
</cp:coreProperties>
</file>