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5480" windowHeight="10380" activeTab="0"/>
  </bookViews>
  <sheets>
    <sheet name="дод.7" sheetId="1" r:id="rId1"/>
  </sheets>
  <definedNames>
    <definedName name="_xlfn.AGGREGATE" hidden="1">#NAME?</definedName>
    <definedName name="_xlnm.Print_Area" localSheetId="0">'дод.7'!$B$1:$I$172</definedName>
  </definedNames>
  <calcPr fullCalcOnLoad="1"/>
</workbook>
</file>

<file path=xl/sharedStrings.xml><?xml version="1.0" encoding="utf-8"?>
<sst xmlns="http://schemas.openxmlformats.org/spreadsheetml/2006/main" count="482" uniqueCount="317">
  <si>
    <t>Загальний фонд</t>
  </si>
  <si>
    <t>Спеціальний фонд</t>
  </si>
  <si>
    <t>Найменування місцевої (регіональної) програми</t>
  </si>
  <si>
    <t>Разом загальний та спеціальний фонди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</si>
  <si>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</si>
  <si>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Обласна програма «Майбутнє Вінниччини в збереженні здоров'я громадян» на 2016-2020 роки</t>
  </si>
  <si>
    <t>(тис. грн.)</t>
  </si>
  <si>
    <t>1400000</t>
  </si>
  <si>
    <t>1410000</t>
  </si>
  <si>
    <t>Департамент охорони здоров'я Вінницької ОДА</t>
  </si>
  <si>
    <t>2000</t>
  </si>
  <si>
    <t xml:space="preserve">Охорона здоров'я </t>
  </si>
  <si>
    <t>1412000</t>
  </si>
  <si>
    <t>Інші заходи у галузі охорони здоров'я</t>
  </si>
  <si>
    <t>Забезпечення централізованих заходів з лікування хворих на цукровий та нецукровий діабет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</si>
  <si>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0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</si>
  <si>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0"/>
      </rPr>
      <t>3</t>
    </r>
  </si>
  <si>
    <r>
      <t>Код ФКВКБ</t>
    </r>
    <r>
      <rPr>
        <b/>
        <vertAlign val="superscript"/>
        <sz val="10"/>
        <rFont val="Times New Roman"/>
        <family val="0"/>
      </rPr>
      <t>4</t>
    </r>
  </si>
  <si>
    <t>0763              /081002</t>
  </si>
  <si>
    <t>0763             /081009</t>
  </si>
  <si>
    <t xml:space="preserve">Обласна цільова програма роботи з обдарованою молоддю на 2013-2017 роки                    </t>
  </si>
  <si>
    <t xml:space="preserve">Обласна програма розвитку інформаційних та інноваційних технологій в закладах освіти Вінницької області  на 2016-2020 роки       </t>
  </si>
  <si>
    <t>Департамент освіти і науки ОДА</t>
  </si>
  <si>
    <t>Здійснення централізованого господарського обслуговування</t>
  </si>
  <si>
    <t>1300000</t>
  </si>
  <si>
    <t>1310000</t>
  </si>
  <si>
    <t>Фінансова підтримка спортивних споруд, які належать громадським організаціям фізкультурно-спортивної спрямованості</t>
  </si>
  <si>
    <t>Цільова соціальна програма розвитку фізичної культури і спорту у Вінницькій області на 2016-2020роки</t>
  </si>
  <si>
    <t xml:space="preserve"> Інші освітні програми     </t>
  </si>
  <si>
    <t>0990              /070807</t>
  </si>
  <si>
    <t>Управління фізичної культури та спорту ОДА</t>
  </si>
  <si>
    <t>Освіта</t>
  </si>
  <si>
    <t>Фізична культура і спорт</t>
  </si>
  <si>
    <t>0100000</t>
  </si>
  <si>
    <t>3000</t>
  </si>
  <si>
    <t>Соціальний захист та соціальне забезпечення</t>
  </si>
  <si>
    <t>Інші видатки</t>
  </si>
  <si>
    <t>Обласна комплексна цільова програма підтримки учасників антитерористичної операції, членів їх сімей та членів сімей загиблих (померлих) учасників антитерористичної операції на 2016-2018 роки</t>
  </si>
  <si>
    <t>Комплексна цільова програма соціального захисту населення Вінницької області на 2016-2018 роки</t>
  </si>
  <si>
    <t>Видатки, не віднесені до основних груп</t>
  </si>
  <si>
    <t>0133                        /250404</t>
  </si>
  <si>
    <t>0133          /250404</t>
  </si>
  <si>
    <t>Підвищення кваліфікації, перепідготовка кадрів  закладами післядипломної освіти ІІІ і ІV рівнів акредитації (академіями, інститутами, центрами підвищення кваліфікації)</t>
  </si>
  <si>
    <t xml:space="preserve">Єдина комплексна програма розвитку  галузі культури та духовного відродження у Вінницькій області на 2013-2017 роки  </t>
  </si>
  <si>
    <t>Культура і мистецтво</t>
  </si>
  <si>
    <t>Творчі спілки </t>
  </si>
  <si>
    <t>Кінематографія </t>
  </si>
  <si>
    <t>Інші культурно-освітні заклади та заходи </t>
  </si>
  <si>
    <t>Департамент соціальної та молодіжної політики Вінницької ОДА</t>
  </si>
  <si>
    <t>Управління культури і мистецтв Вінницької ОДА</t>
  </si>
  <si>
    <t>0950                    /070701</t>
  </si>
  <si>
    <t>0829                    /110101</t>
  </si>
  <si>
    <t>0823                 /110300</t>
  </si>
  <si>
    <t>0829               /110502</t>
  </si>
  <si>
    <t>Підготовка робітничих кадрів закладами професійно-технічної освіти</t>
  </si>
  <si>
    <t>0110000</t>
  </si>
  <si>
    <t>0118600</t>
  </si>
  <si>
    <t>8600</t>
  </si>
  <si>
    <t xml:space="preserve">Програма розвитку місцевого самоврядування у Вінницькій області на 2013-2017 роки </t>
  </si>
  <si>
    <t>Програма розвитку міжнародного та транскордонного співробітництва Вінницької області на 2016-2020 роки</t>
  </si>
  <si>
    <t xml:space="preserve">Обласна рада </t>
  </si>
  <si>
    <r>
      <t xml:space="preserve">Обласна рада </t>
    </r>
  </si>
  <si>
    <t>0133        /250404</t>
  </si>
  <si>
    <t>0133               /250404</t>
  </si>
  <si>
    <t>0113400</t>
  </si>
  <si>
    <t>3400</t>
  </si>
  <si>
    <t>Інші видатки на соціальний захист населення</t>
  </si>
  <si>
    <t>1090     /090412</t>
  </si>
  <si>
    <t>8000</t>
  </si>
  <si>
    <t>0113000</t>
  </si>
  <si>
    <t>0118000</t>
  </si>
  <si>
    <t>Департамент міжнародного співробітництва та регіонального розвитку ОДА</t>
  </si>
  <si>
    <t xml:space="preserve">0917420 </t>
  </si>
  <si>
    <t>Програма стабілізації та соціально-економічного розвитку</t>
  </si>
  <si>
    <t>0917423</t>
  </si>
  <si>
    <t>Програма розвитку міжнародного та транскордонного співробітництва на 2016-2020 роки</t>
  </si>
  <si>
    <t>0918600</t>
  </si>
  <si>
    <t>0918602</t>
  </si>
  <si>
    <t>Обласна програма підтримки утримання об’єктів спільної  власності територіальних громад області на 2015-2017 роки</t>
  </si>
  <si>
    <t>0917700</t>
  </si>
  <si>
    <t>Інші природоохоронні заходи</t>
  </si>
  <si>
    <t>Регіональна програма охорони навколишнього природного середовища та раціонального використання природних ресурсів на 2013-2018 роки</t>
  </si>
  <si>
    <t>0918100</t>
  </si>
  <si>
    <t>Надання та повернення пільгового довгострокового кредиту на будівництво (реконструкцію) та придбання житла</t>
  </si>
  <si>
    <t>0918103</t>
  </si>
  <si>
    <t>Надання пільгового довгострокового кредиту громадянам на будівництво (реконструкцію) та придбання житла</t>
  </si>
  <si>
    <t>Обласна програма забезпечення молоді житлом на 2013-2017 роки</t>
  </si>
  <si>
    <t>0918104</t>
  </si>
  <si>
    <t>Повернення кредитів, наданих для кредитування громадян на будівництво (реконструкцію) та придбання житла</t>
  </si>
  <si>
    <t>0490                           /180109</t>
  </si>
  <si>
    <t>7423</t>
  </si>
  <si>
    <t>7420</t>
  </si>
  <si>
    <t>8602</t>
  </si>
  <si>
    <t>0490    /180109</t>
  </si>
  <si>
    <t>0133             /250404</t>
  </si>
  <si>
    <t>0540       /240604</t>
  </si>
  <si>
    <t>1060    /250908</t>
  </si>
  <si>
    <t>1060         /250909</t>
  </si>
  <si>
    <t>0900000</t>
  </si>
  <si>
    <t>0910000</t>
  </si>
  <si>
    <t>7700</t>
  </si>
  <si>
    <t>8103</t>
  </si>
  <si>
    <t>8104</t>
  </si>
  <si>
    <t>7400</t>
  </si>
  <si>
    <t>Інші послуги, пов'язані з економічною діяльністю</t>
  </si>
  <si>
    <t>0917000</t>
  </si>
  <si>
    <t>7000</t>
  </si>
  <si>
    <t>0917400</t>
  </si>
  <si>
    <t>8100</t>
  </si>
  <si>
    <t>Управління у справах національностей та релігій ОДА</t>
  </si>
  <si>
    <t>2714200</t>
  </si>
  <si>
    <t xml:space="preserve">Інші культурно-освітні заклади та заходи </t>
  </si>
  <si>
    <t>2714201</t>
  </si>
  <si>
    <t>Програма підтримки діяльності національно-культурних товариств області та забезпечення міжконфесійної злагоди і духовно-морального розвитку на 2016-2020 роки</t>
  </si>
  <si>
    <t>2714202</t>
  </si>
  <si>
    <t>Єдина комплексна програма розвитку галузі культури і духовного відродження у Вінницькій області на 2013-2017 роки</t>
  </si>
  <si>
    <t>0829   /110502</t>
  </si>
  <si>
    <t>0829    /110502</t>
  </si>
  <si>
    <t>4200</t>
  </si>
  <si>
    <t>4201</t>
  </si>
  <si>
    <t>4202</t>
  </si>
  <si>
    <t>0830    /110502</t>
  </si>
  <si>
    <t>3000000</t>
  </si>
  <si>
    <t>3010000</t>
  </si>
  <si>
    <t>Департамент інформаційної діяльності та комунікацій з громадськістю ОДА</t>
  </si>
  <si>
    <t xml:space="preserve">3017210 </t>
  </si>
  <si>
    <t>Підтримка засобів масової інформації</t>
  </si>
  <si>
    <t>3017211</t>
  </si>
  <si>
    <t>Сприяння діяльності телебачення і радіомовлення</t>
  </si>
  <si>
    <t>Регіональна програма спряння інформаційного простору та громадянського суспільства у Вінницькій області на 2016-2018 роки</t>
  </si>
  <si>
    <t>3017212</t>
  </si>
  <si>
    <t>Підтримка періодичних  видань (газет і журналів)</t>
  </si>
  <si>
    <t>3017213</t>
  </si>
  <si>
    <t>Підтримка книговидання</t>
  </si>
  <si>
    <t>3017214</t>
  </si>
  <si>
    <t xml:space="preserve">Підтримка електронних та інших засобів масової інформації , реалізація заходів у галузі "ЗМІ" та моніторинг інформаційного середовища </t>
  </si>
  <si>
    <t>3018600</t>
  </si>
  <si>
    <t>3018601</t>
  </si>
  <si>
    <t>3018602</t>
  </si>
  <si>
    <t>0830          /120100</t>
  </si>
  <si>
    <t>0830              /120201</t>
  </si>
  <si>
    <t>0830           /120300</t>
  </si>
  <si>
    <t>0830               /120400</t>
  </si>
  <si>
    <t>7210</t>
  </si>
  <si>
    <t>7211</t>
  </si>
  <si>
    <t>7212</t>
  </si>
  <si>
    <t>7213</t>
  </si>
  <si>
    <t>7214</t>
  </si>
  <si>
    <t>8601</t>
  </si>
  <si>
    <t>0133                     /250404</t>
  </si>
  <si>
    <t>4000000</t>
  </si>
  <si>
    <t>4010000</t>
  </si>
  <si>
    <t>4017400</t>
  </si>
  <si>
    <t>4017410</t>
  </si>
  <si>
    <t>7410</t>
  </si>
  <si>
    <t>0470          /180107</t>
  </si>
  <si>
    <t>Заходи з енергозбереження</t>
  </si>
  <si>
    <t>Програма енергозбереження для населення та об’єднань співвласників бюагатоквартирних будинків (ОСББ) Вінницької області на 2015-2019 роки</t>
  </si>
  <si>
    <t>4018000</t>
  </si>
  <si>
    <t>4018090</t>
  </si>
  <si>
    <t>8090</t>
  </si>
  <si>
    <t>Надання та повернення бюджетних позичок суб'єктам підприємницької діяльності</t>
  </si>
  <si>
    <t>40178091</t>
  </si>
  <si>
    <t>8091</t>
  </si>
  <si>
    <t>0490                  /250903</t>
  </si>
  <si>
    <t xml:space="preserve">Надання бюджетних позичок суб'єктам підприємницької діяльності </t>
  </si>
  <si>
    <t>Обласна програма "Питна вода" на 2012-2020 роки</t>
  </si>
  <si>
    <t>Департамент будівництва містобудування та архітектури та архітектури ОДА</t>
  </si>
  <si>
    <t>4710000</t>
  </si>
  <si>
    <t>4716000</t>
  </si>
  <si>
    <t>6000</t>
  </si>
  <si>
    <t>Житлово-комунальне господарство</t>
  </si>
  <si>
    <t>4716300</t>
  </si>
  <si>
    <t>Будівництво</t>
  </si>
  <si>
    <t>4716310</t>
  </si>
  <si>
    <t>6310</t>
  </si>
  <si>
    <t>0490                         /150101</t>
  </si>
  <si>
    <t>Реалізація заходів щодо інвестиційного розвитку території</t>
  </si>
  <si>
    <t>Про план реалізації Стратегії збалансованого регіонального розвитку Вінницької області на 2016-2017 роки</t>
  </si>
  <si>
    <t>4716410</t>
  </si>
  <si>
    <t>6410</t>
  </si>
  <si>
    <t>0470                      /150122</t>
  </si>
  <si>
    <t>Реалізація інвестиційних проектів</t>
  </si>
  <si>
    <t>Департамент агропромислового розвитку ОДА</t>
  </si>
  <si>
    <t>5310000</t>
  </si>
  <si>
    <t>5317300</t>
  </si>
  <si>
    <t>7300</t>
  </si>
  <si>
    <t>Сільське і лісове господарство, рибне господарство та мисливство</t>
  </si>
  <si>
    <t>5317310</t>
  </si>
  <si>
    <t>7310</t>
  </si>
  <si>
    <t>0421           /160101 </t>
  </si>
  <si>
    <t>Проведення заходів з землеустрою </t>
  </si>
  <si>
    <t>Про регіональну Програму використання коштів на освоєння земель для сільськогосподарських та лісогосподарських потреб, поліпшення відповідних угідь і охорони земель, проведення нормативної грошової оцінки землі, інвентаризації земель у  Вінницькій області на 2016-2020 роки</t>
  </si>
  <si>
    <t>5317320</t>
  </si>
  <si>
    <t>7320</t>
  </si>
  <si>
    <t>0422                      /160903</t>
  </si>
  <si>
    <t>Програми в галузі сільського господарства і мисливства</t>
  </si>
  <si>
    <t>5317321</t>
  </si>
  <si>
    <t>7321</t>
  </si>
  <si>
    <t>0422                       /160903</t>
  </si>
  <si>
    <t>Обласна програма розвитку лісового і мисливського господарства в лісах, які надані в постійне користування ВОКСЛП "Віноблагроліс", підвищення лісистості та озеленення населених пунктів області на 2008-2017 роки</t>
  </si>
  <si>
    <t>5317322</t>
  </si>
  <si>
    <t>7322</t>
  </si>
  <si>
    <t>0422                                   / 160903</t>
  </si>
  <si>
    <t>Обласна програма розвитку особистих селянських та фермерських господарств, кооперативного руху на селі та дорадництва на 2016-2020 роки</t>
  </si>
  <si>
    <t>5318000</t>
  </si>
  <si>
    <t>Видатки, невіднесені до основних груп</t>
  </si>
  <si>
    <t>5318090</t>
  </si>
  <si>
    <t xml:space="preserve">Надання та повернення бюджетних позичок суб'єктам підприємницької діяльності </t>
  </si>
  <si>
    <t>5318091</t>
  </si>
  <si>
    <t>0490                       /250903</t>
  </si>
  <si>
    <t>5318092</t>
  </si>
  <si>
    <t>8092</t>
  </si>
  <si>
    <t>0490                                /250904</t>
  </si>
  <si>
    <t>Повернення бюджетних позичок</t>
  </si>
  <si>
    <t>5318100</t>
  </si>
  <si>
    <t>Надання та повернення пільгового довгострокового кредиту громадянам на будівництво (реконструкцію) та придбання житла</t>
  </si>
  <si>
    <t>5318103</t>
  </si>
  <si>
    <t>1060                            /250908</t>
  </si>
  <si>
    <t>Регіональна цільова програма будівництва (придбання) доступного житла у Вінницькій області на 2010 - 2017 роки</t>
  </si>
  <si>
    <t>5308104</t>
  </si>
  <si>
    <t>1060                        /250909</t>
  </si>
  <si>
    <t>5318106</t>
  </si>
  <si>
    <t>8106</t>
  </si>
  <si>
    <t>1060                         /250911</t>
  </si>
  <si>
    <t>Надання державного пільгового кредиту індивідуальним сільським забудовникам</t>
  </si>
  <si>
    <t>5318107</t>
  </si>
  <si>
    <t>8107</t>
  </si>
  <si>
    <t>1060                       /250912</t>
  </si>
  <si>
    <t>Повернення коштів, наданих для кредитування індивідуальних сільських забудовників</t>
  </si>
  <si>
    <t>Департамент цивільного захисту ОДА</t>
  </si>
  <si>
    <t>6710000</t>
  </si>
  <si>
    <t>6717800</t>
  </si>
  <si>
    <t>Запобігання та ліквідація надзвичайних ситуацій та наслідків стихійного лиха</t>
  </si>
  <si>
    <t>6717810</t>
  </si>
  <si>
    <t>7810</t>
  </si>
  <si>
    <t>0320                 /210105</t>
  </si>
  <si>
    <t>Видатки на запобігання та ліквідацію надзвичайних ситуацій та наслідків стихійного лиха</t>
  </si>
  <si>
    <t>Комплексна програма захисту населення і території Вінницької області у разі загрози та виникнення надзвичайних ситуацій на 2017-2021 роки</t>
  </si>
  <si>
    <t>6717820</t>
  </si>
  <si>
    <t>7820</t>
  </si>
  <si>
    <t>0220               /210106</t>
  </si>
  <si>
    <t xml:space="preserve">Заходи у сфері захисту населення і територій від надзвичайних ситуацій техногенного та природного характеру </t>
  </si>
  <si>
    <t>Департамент житлово-комунального господарства, енергетики та інфраструктури ОДА</t>
  </si>
  <si>
    <t>1513400</t>
  </si>
  <si>
    <t xml:space="preserve">Інші видатки на соціальний захист населення </t>
  </si>
  <si>
    <t>1090    /090412</t>
  </si>
  <si>
    <t>1090   /090412</t>
  </si>
  <si>
    <t>Правоохоронна діяльність та забезпечення безпеки держави</t>
  </si>
  <si>
    <t xml:space="preserve">Директор Департаменту фінансів Вінницької ОДА                                                                                                                                </t>
  </si>
  <si>
    <t xml:space="preserve">    М.Копачевський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</si>
  <si>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</si>
  <si>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</si>
  <si>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Обласна цільова соціальна програма оздоровлення, відпочинку дітей і молоді, розвитку мережі дитячих закладів оздоровлення та відпочинку до 2018 року</t>
  </si>
  <si>
    <t>Підтримка і розвиток спортивної інфраструктури</t>
  </si>
  <si>
    <t>0810/ 130205</t>
  </si>
  <si>
    <t>Інші заходи з розвитку фізичної культури та спорту</t>
  </si>
  <si>
    <t>0810/ 130112</t>
  </si>
  <si>
    <t xml:space="preserve">Підтримка спорту вищих досягнень та організацій, які здійснюють фізкультурно-спортивну діяльність в регіоні </t>
  </si>
  <si>
    <t>Здійснення соціальної роботи з вразливими категоріями населення</t>
  </si>
  <si>
    <t>1040/ 091102</t>
  </si>
  <si>
    <t>Програми і заходи центрів соціальних служб для сім'ї, дітей та молоді</t>
  </si>
  <si>
    <t>Обласна комплексна програма підтримки сімї, запобігання домашньому насильству, забезпечення рівних прав і можливостей жінок та чоловіків та попередження торгівлі людьми на період до 2021 року</t>
  </si>
  <si>
    <t>Заходи державної політики із забезпечення рівних прав та можливостей жінок та чоловіків</t>
  </si>
  <si>
    <t>1040/            091104</t>
  </si>
  <si>
    <t>1040/    091104</t>
  </si>
  <si>
    <t>Реалізація державної політики у молодіжній сфері</t>
  </si>
  <si>
    <t>1040/ 091103</t>
  </si>
  <si>
    <t>Здійснення заходів та реалізація проектів на виконання Державної цільової соціальної програми "Молодь України"</t>
  </si>
  <si>
    <t>Обласна цільова соціальна програма "Молодь Вінниччини" на 2016-2018 роки</t>
  </si>
  <si>
    <t>1040/    091108</t>
  </si>
  <si>
    <t>Оздоровлення та відпочинок дітей,(крім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</si>
  <si>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 xml:space="preserve">Керівник апарату облдержадміністрації      </t>
  </si>
  <si>
    <t xml:space="preserve">    В.БОЙКО</t>
  </si>
  <si>
    <t>Департамент фінансів ОДА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</si>
  <si>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</si>
  <si>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0180               /250344</t>
  </si>
  <si>
    <t>Програма  економічного і соціального розвитку Вінницької області на 2017 рік</t>
  </si>
  <si>
    <t xml:space="preserve">Програма супроводження бюджетного процесу на 2016-2018 роки </t>
  </si>
  <si>
    <t>Регіональна програма інформатизації "Електронна Вінниччина" на 2016-2018 роки</t>
  </si>
  <si>
    <t>Комплексна оборонно-правоохоронна програма Вінницької області на 2016-2020 роки "Безпечна Вінниччина - взаємна відповідальність влади та громади"</t>
  </si>
  <si>
    <t>Програма поліпшення техногенної та пожежної безпеки населених пунктів та об’єктів усіх форм власності, розвитку інфраструктури підрозділів Державної служби України з надзвичайних ситуацій у Вінницькій області на 2016-2020 роки</t>
  </si>
  <si>
    <t>Обласна програма «Боротьба з онкологічними захворюваннями на період 2017-2021роки»</t>
  </si>
  <si>
    <t>Перелік місцевих (регіональних) програм, які фінансуватимуться за рахунок коштів
обласного бюджету  у 2017 році</t>
  </si>
  <si>
    <t>0827    /110203</t>
  </si>
  <si>
    <t>Заповідники</t>
  </si>
  <si>
    <t>Обласна програма «Боротьба з онкологічними захворюваннями на період 2017-2021 роки"</t>
  </si>
  <si>
    <t>Цільові видатки на лікування хворих на цукровий та нецукровий діабет</t>
  </si>
  <si>
    <t>0822    /110103</t>
  </si>
  <si>
    <t>Філармонії, музичні колективи і ансамблі та інші мистецькі заклади та заходи </t>
  </si>
  <si>
    <t>0941/ 070601</t>
  </si>
  <si>
    <t>Підготовка кадрів вищими навчальними закладами І і ІІ рівнів акредитації</t>
  </si>
  <si>
    <t xml:space="preserve">Єдина комплексна програма розвитку  галузі культури та духовного відродження у Вінницькій області на 2013-2017 роки </t>
  </si>
  <si>
    <t>0821/ 110102</t>
  </si>
  <si>
    <t>Театри </t>
  </si>
  <si>
    <t>0824/ 110201</t>
  </si>
  <si>
    <t>Бібліотеки </t>
  </si>
  <si>
    <t>Управління культури і мистецтв ОДА</t>
  </si>
  <si>
    <t>0520/    240605</t>
  </si>
  <si>
    <t>Збереження природно-заповідного фонду</t>
  </si>
  <si>
    <t>0513/ 240603</t>
  </si>
  <si>
    <t>Ліквідація іншого забруднення навколишнього природного середовища</t>
  </si>
  <si>
    <t>0180/ 250344</t>
  </si>
  <si>
    <t>Обласна цільова соціальна програма національно-патріотичного виховання дітей та солоді на 2017-2020 роки</t>
  </si>
  <si>
    <t>0810/ 130106</t>
  </si>
  <si>
    <t xml:space="preserve">Проведення навчально-тренувальних зборів і змагань з неолімпійських видів спорту </t>
  </si>
  <si>
    <t>Обласна соціальна програма національно-патріотичного виховання дітей та молоді на 2017-2020 роки</t>
  </si>
  <si>
    <t>0810/ 130115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</si>
  <si>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</si>
  <si>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Департамент агропромислового розвитку, екології та природних ресурсів ОДА</t>
  </si>
  <si>
    <t>0133/ 250404</t>
  </si>
  <si>
    <t>Обласна цільова соціальна програма національно-патріотичного виховання дітей та молоді на 2017-2020 роки</t>
  </si>
  <si>
    <t>0421/        160903</t>
  </si>
  <si>
    <t>Програми в галузі сільського господарства, лісового господарства, рибальства та мисливства</t>
  </si>
  <si>
    <t>0422/ 160903</t>
  </si>
  <si>
    <t>Регіональна програма підготовки кваліфікованих робітників на 2016-2020 роки</t>
  </si>
  <si>
    <t>Додаток  7
до розпорядження голови                                                                                    обласної державної адміністрації                                      11 жовтня 2017 року № 708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</si>
</sst>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0"/>
    <numFmt numFmtId="198" formatCode="#,##0.00000"/>
  </numFmts>
  <fonts count="6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vertAlign val="superscript"/>
      <sz val="10"/>
      <name val="Times New Roman"/>
      <family val="0"/>
    </font>
    <font>
      <b/>
      <sz val="12"/>
      <name val="Times New Roman"/>
      <family val="0"/>
    </font>
    <font>
      <b/>
      <sz val="10"/>
      <color indexed="9"/>
      <name val="Times New Roman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i/>
      <sz val="12"/>
      <color indexed="10"/>
      <name val="Arial"/>
      <family val="2"/>
    </font>
    <font>
      <b/>
      <i/>
      <sz val="11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9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0"/>
    </font>
    <font>
      <sz val="14"/>
      <name val="Times New Roman"/>
      <family val="0"/>
    </font>
    <font>
      <b/>
      <sz val="12"/>
      <color indexed="9"/>
      <name val="Times New Roman"/>
      <family val="0"/>
    </font>
    <font>
      <b/>
      <i/>
      <sz val="12"/>
      <color indexed="9"/>
      <name val="Times New Roman"/>
      <family val="0"/>
    </font>
    <font>
      <b/>
      <i/>
      <sz val="12"/>
      <color indexed="8"/>
      <name val="Times New Roman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Times New Roman"/>
      <family val="0"/>
    </font>
    <font>
      <b/>
      <sz val="16"/>
      <name val="Times New Roman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4">
    <xf numFmtId="0" fontId="2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22" fillId="0" borderId="0">
      <alignment/>
      <protection/>
    </xf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9" fillId="13" borderId="1" applyNumberFormat="0" applyAlignment="0" applyProtection="0"/>
    <xf numFmtId="0" fontId="9" fillId="7" borderId="1" applyNumberFormat="0" applyAlignment="0" applyProtection="0"/>
    <xf numFmtId="0" fontId="10" fillId="24" borderId="2" applyNumberFormat="0" applyAlignment="0" applyProtection="0"/>
    <xf numFmtId="0" fontId="17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7" fillId="6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11" fillId="0" borderId="6" applyNumberFormat="0" applyFill="0" applyAlignment="0" applyProtection="0"/>
    <xf numFmtId="0" fontId="14" fillId="0" borderId="7" applyNumberFormat="0" applyFill="0" applyAlignment="0" applyProtection="0"/>
    <xf numFmtId="0" fontId="12" fillId="25" borderId="8" applyNumberFormat="0" applyAlignment="0" applyProtection="0"/>
    <xf numFmtId="0" fontId="12" fillId="25" borderId="8" applyNumberFormat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33" fillId="26" borderId="1" applyNumberFormat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10" fillId="26" borderId="2" applyNumberFormat="0" applyAlignment="0" applyProtection="0"/>
    <xf numFmtId="0" fontId="20" fillId="0" borderId="11" applyNumberFormat="0" applyFill="0" applyAlignment="0" applyProtection="0"/>
    <xf numFmtId="0" fontId="34" fillId="13" borderId="0" applyNumberFormat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36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27" fillId="0" borderId="14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27" fillId="0" borderId="14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197" fontId="5" fillId="0" borderId="14" xfId="95" applyNumberFormat="1" applyFont="1" applyFill="1" applyBorder="1" applyAlignment="1">
      <alignment horizontal="center" vertical="center"/>
      <protection/>
    </xf>
    <xf numFmtId="197" fontId="37" fillId="0" borderId="14" xfId="95" applyNumberFormat="1" applyFont="1" applyFill="1" applyBorder="1" applyAlignment="1">
      <alignment horizontal="center" vertical="center"/>
      <protection/>
    </xf>
    <xf numFmtId="197" fontId="29" fillId="0" borderId="14" xfId="95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center" vertical="center" wrapText="1"/>
    </xf>
    <xf numFmtId="197" fontId="0" fillId="0" borderId="14" xfId="95" applyNumberFormat="1" applyFont="1" applyFill="1" applyBorder="1" applyAlignment="1">
      <alignment horizontal="center" vertical="center"/>
      <protection/>
    </xf>
    <xf numFmtId="0" fontId="28" fillId="0" borderId="14" xfId="0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NumberFormat="1" applyFont="1" applyFill="1" applyAlignment="1" applyProtection="1">
      <alignment horizontal="center" vertical="center" wrapText="1"/>
      <protection/>
    </xf>
    <xf numFmtId="0" fontId="28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9" fontId="27" fillId="0" borderId="14" xfId="105" applyNumberFormat="1" applyFont="1" applyFill="1" applyBorder="1" applyAlignment="1">
      <alignment horizontal="center" vertical="center" wrapText="1"/>
      <protection/>
    </xf>
    <xf numFmtId="184" fontId="29" fillId="0" borderId="14" xfId="95" applyNumberFormat="1" applyFont="1" applyFill="1" applyBorder="1" applyAlignment="1">
      <alignment vertical="center"/>
      <protection/>
    </xf>
    <xf numFmtId="49" fontId="51" fillId="0" borderId="14" xfId="105" applyNumberFormat="1" applyFont="1" applyFill="1" applyBorder="1" applyAlignment="1">
      <alignment horizontal="center" vertical="center" wrapText="1"/>
      <protection/>
    </xf>
    <xf numFmtId="184" fontId="52" fillId="0" borderId="14" xfId="95" applyNumberFormat="1" applyFont="1" applyFill="1" applyBorder="1">
      <alignment vertical="top"/>
      <protection/>
    </xf>
    <xf numFmtId="197" fontId="52" fillId="0" borderId="14" xfId="95" applyNumberFormat="1" applyFont="1" applyFill="1" applyBorder="1" applyAlignment="1">
      <alignment horizontal="center" vertical="center"/>
      <protection/>
    </xf>
    <xf numFmtId="197" fontId="53" fillId="0" borderId="14" xfId="95" applyNumberFormat="1" applyFont="1" applyFill="1" applyBorder="1" applyAlignment="1">
      <alignment horizontal="center" vertical="center"/>
      <protection/>
    </xf>
    <xf numFmtId="184" fontId="29" fillId="0" borderId="14" xfId="95" applyNumberFormat="1" applyFont="1" applyFill="1" applyBorder="1">
      <alignment vertical="top"/>
      <protection/>
    </xf>
    <xf numFmtId="49" fontId="28" fillId="0" borderId="14" xfId="105" applyNumberFormat="1" applyFont="1" applyFill="1" applyBorder="1" applyAlignment="1">
      <alignment horizontal="center" vertical="center" wrapText="1"/>
      <protection/>
    </xf>
    <xf numFmtId="0" fontId="28" fillId="0" borderId="14" xfId="105" applyFont="1" applyFill="1" applyBorder="1" applyAlignment="1">
      <alignment horizontal="center" vertical="center" wrapText="1"/>
      <protection/>
    </xf>
    <xf numFmtId="0" fontId="28" fillId="0" borderId="14" xfId="105" applyFont="1" applyFill="1" applyBorder="1" applyAlignment="1">
      <alignment vertical="center" wrapText="1"/>
      <protection/>
    </xf>
    <xf numFmtId="197" fontId="30" fillId="0" borderId="14" xfId="95" applyNumberFormat="1" applyFont="1" applyFill="1" applyBorder="1" applyAlignment="1">
      <alignment horizontal="center" vertical="center"/>
      <protection/>
    </xf>
    <xf numFmtId="197" fontId="30" fillId="0" borderId="14" xfId="95" applyNumberFormat="1" applyFont="1" applyFill="1" applyBorder="1">
      <alignment vertical="top"/>
      <protection/>
    </xf>
    <xf numFmtId="0" fontId="27" fillId="0" borderId="14" xfId="105" applyFont="1" applyFill="1" applyBorder="1" applyAlignment="1">
      <alignment vertical="center" wrapText="1"/>
      <protection/>
    </xf>
    <xf numFmtId="0" fontId="28" fillId="0" borderId="14" xfId="105" applyFont="1" applyFill="1" applyBorder="1" applyAlignment="1">
      <alignment horizontal="justify" vertical="center" wrapText="1"/>
      <protection/>
    </xf>
    <xf numFmtId="49" fontId="27" fillId="0" borderId="13" xfId="105" applyNumberFormat="1" applyFont="1" applyFill="1" applyBorder="1" applyAlignment="1">
      <alignment horizontal="center" vertical="center" wrapText="1"/>
      <protection/>
    </xf>
    <xf numFmtId="0" fontId="40" fillId="0" borderId="14" xfId="0" applyFont="1" applyFill="1" applyBorder="1" applyAlignment="1">
      <alignment horizontal="center" vertical="center" wrapText="1"/>
    </xf>
    <xf numFmtId="0" fontId="44" fillId="0" borderId="14" xfId="0" applyNumberFormat="1" applyFont="1" applyFill="1" applyBorder="1" applyAlignment="1" applyProtection="1">
      <alignment/>
      <protection/>
    </xf>
    <xf numFmtId="187" fontId="38" fillId="0" borderId="14" xfId="0" applyNumberFormat="1" applyFont="1" applyFill="1" applyBorder="1" applyAlignment="1">
      <alignment horizontal="left" vertical="center" wrapText="1"/>
    </xf>
    <xf numFmtId="197" fontId="1" fillId="0" borderId="16" xfId="0" applyNumberFormat="1" applyFont="1" applyFill="1" applyBorder="1" applyAlignment="1">
      <alignment horizontal="center" vertical="center" wrapText="1"/>
    </xf>
    <xf numFmtId="197" fontId="45" fillId="0" borderId="16" xfId="0" applyNumberFormat="1" applyFont="1" applyFill="1" applyBorder="1" applyAlignment="1">
      <alignment horizontal="center" vertical="center" wrapText="1"/>
    </xf>
    <xf numFmtId="0" fontId="27" fillId="0" borderId="14" xfId="105" applyFont="1" applyFill="1" applyBorder="1" applyAlignment="1">
      <alignment horizontal="justify" vertical="center" wrapText="1"/>
      <protection/>
    </xf>
    <xf numFmtId="0" fontId="39" fillId="0" borderId="14" xfId="0" applyFont="1" applyFill="1" applyBorder="1" applyAlignment="1">
      <alignment horizontal="center" vertical="center" wrapText="1"/>
    </xf>
    <xf numFmtId="197" fontId="45" fillId="0" borderId="14" xfId="0" applyNumberFormat="1" applyFont="1" applyFill="1" applyBorder="1" applyAlignment="1">
      <alignment horizontal="center" vertical="center" wrapText="1"/>
    </xf>
    <xf numFmtId="197" fontId="46" fillId="0" borderId="14" xfId="95" applyNumberFormat="1" applyFont="1" applyFill="1" applyBorder="1" applyAlignment="1">
      <alignment horizontal="center" vertical="center" wrapText="1"/>
      <protection/>
    </xf>
    <xf numFmtId="197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51" fillId="0" borderId="14" xfId="0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197" fontId="30" fillId="0" borderId="14" xfId="95" applyNumberFormat="1" applyFont="1" applyFill="1" applyBorder="1" applyAlignment="1">
      <alignment horizontal="center" vertical="top"/>
      <protection/>
    </xf>
    <xf numFmtId="197" fontId="30" fillId="0" borderId="14" xfId="95" applyNumberFormat="1" applyFont="1" applyFill="1" applyBorder="1">
      <alignment vertical="top"/>
      <protection/>
    </xf>
    <xf numFmtId="197" fontId="29" fillId="0" borderId="14" xfId="95" applyNumberFormat="1" applyFont="1" applyFill="1" applyBorder="1" applyAlignment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197" fontId="5" fillId="0" borderId="14" xfId="0" applyNumberFormat="1" applyFont="1" applyFill="1" applyBorder="1" applyAlignment="1" applyProtection="1">
      <alignment horizontal="center" vertical="center" wrapText="1"/>
      <protection/>
    </xf>
    <xf numFmtId="197" fontId="37" fillId="0" borderId="14" xfId="0" applyNumberFormat="1" applyFont="1" applyFill="1" applyBorder="1" applyAlignment="1" applyProtection="1">
      <alignment horizontal="center" vertical="center" wrapText="1"/>
      <protection/>
    </xf>
    <xf numFmtId="197" fontId="53" fillId="0" borderId="14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center" vertical="center" wrapText="1"/>
    </xf>
    <xf numFmtId="197" fontId="36" fillId="0" borderId="14" xfId="0" applyNumberFormat="1" applyFont="1" applyFill="1" applyBorder="1" applyAlignment="1" applyProtection="1">
      <alignment horizontal="center" vertical="center" wrapText="1"/>
      <protection/>
    </xf>
    <xf numFmtId="184" fontId="30" fillId="0" borderId="14" xfId="95" applyNumberFormat="1" applyFont="1" applyFill="1" applyBorder="1">
      <alignment vertical="top"/>
      <protection/>
    </xf>
    <xf numFmtId="197" fontId="59" fillId="0" borderId="14" xfId="95" applyNumberFormat="1" applyFont="1" applyFill="1" applyBorder="1">
      <alignment vertical="top"/>
      <protection/>
    </xf>
    <xf numFmtId="197" fontId="39" fillId="0" borderId="14" xfId="95" applyNumberFormat="1" applyFont="1" applyFill="1" applyBorder="1" applyAlignment="1">
      <alignment horizontal="center" vertical="center"/>
      <protection/>
    </xf>
    <xf numFmtId="197" fontId="40" fillId="0" borderId="14" xfId="95" applyNumberFormat="1" applyFont="1" applyFill="1" applyBorder="1" applyAlignment="1">
      <alignment horizontal="center" vertical="center"/>
      <protection/>
    </xf>
    <xf numFmtId="197" fontId="60" fillId="0" borderId="14" xfId="95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197" fontId="0" fillId="0" borderId="0" xfId="95" applyNumberFormat="1" applyFont="1" applyFill="1" applyBorder="1" applyAlignment="1">
      <alignment horizontal="center" vertical="center"/>
      <protection/>
    </xf>
    <xf numFmtId="197" fontId="5" fillId="0" borderId="0" xfId="95" applyNumberFormat="1" applyFont="1" applyFill="1" applyBorder="1" applyAlignment="1">
      <alignment horizontal="center" vertical="center"/>
      <protection/>
    </xf>
    <xf numFmtId="0" fontId="28" fillId="0" borderId="17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justify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justify"/>
    </xf>
    <xf numFmtId="0" fontId="28" fillId="0" borderId="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54" fillId="0" borderId="14" xfId="105" applyFont="1" applyFill="1" applyBorder="1" applyAlignment="1">
      <alignment horizontal="justify" vertical="center" wrapText="1"/>
      <protection/>
    </xf>
    <xf numFmtId="197" fontId="58" fillId="0" borderId="14" xfId="0" applyNumberFormat="1" applyFont="1" applyFill="1" applyBorder="1" applyAlignment="1" applyProtection="1">
      <alignment horizontal="center" vertical="center" wrapText="1"/>
      <protection/>
    </xf>
    <xf numFmtId="197" fontId="58" fillId="0" borderId="14" xfId="95" applyNumberFormat="1" applyFont="1" applyFill="1" applyBorder="1" applyAlignment="1">
      <alignment horizontal="center" vertical="top"/>
      <protection/>
    </xf>
    <xf numFmtId="49" fontId="28" fillId="0" borderId="14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vertical="center" wrapText="1"/>
    </xf>
    <xf numFmtId="0" fontId="28" fillId="0" borderId="14" xfId="0" applyFont="1" applyFill="1" applyBorder="1" applyAlignment="1">
      <alignment wrapText="1"/>
    </xf>
    <xf numFmtId="197" fontId="0" fillId="0" borderId="14" xfId="95" applyNumberFormat="1" applyFont="1" applyFill="1" applyBorder="1" applyAlignment="1">
      <alignment horizontal="center" vertical="center"/>
      <protection/>
    </xf>
    <xf numFmtId="197" fontId="5" fillId="0" borderId="14" xfId="95" applyNumberFormat="1" applyFont="1" applyFill="1" applyBorder="1" applyAlignment="1">
      <alignment horizontal="center" vertical="center"/>
      <protection/>
    </xf>
    <xf numFmtId="197" fontId="59" fillId="0" borderId="14" xfId="0" applyNumberFormat="1" applyFont="1" applyFill="1" applyBorder="1" applyAlignment="1" applyProtection="1">
      <alignment horizontal="center" vertical="center" wrapText="1"/>
      <protection/>
    </xf>
    <xf numFmtId="197" fontId="30" fillId="0" borderId="14" xfId="95" applyNumberFormat="1" applyFont="1" applyFill="1" applyBorder="1" applyAlignment="1">
      <alignment horizontal="center" vertical="top"/>
      <protection/>
    </xf>
    <xf numFmtId="0" fontId="65" fillId="0" borderId="0" xfId="0" applyNumberFormat="1" applyFont="1" applyFill="1" applyBorder="1" applyAlignment="1" applyProtection="1">
      <alignment horizontal="center" vertical="top" wrapText="1"/>
      <protection/>
    </xf>
    <xf numFmtId="0" fontId="57" fillId="0" borderId="0" xfId="0" applyNumberFormat="1" applyFont="1" applyFill="1" applyAlignment="1" applyProtection="1">
      <alignment horizontal="center" vertical="center" wrapText="1"/>
      <protection/>
    </xf>
    <xf numFmtId="0" fontId="27" fillId="0" borderId="17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 applyProtection="1">
      <alignment horizontal="left" vertical="top"/>
      <protection/>
    </xf>
    <xf numFmtId="0" fontId="6" fillId="0" borderId="17" xfId="105" applyFont="1" applyFill="1" applyBorder="1" applyAlignment="1">
      <alignment horizontal="center" vertical="center" wrapText="1"/>
      <protection/>
    </xf>
    <xf numFmtId="0" fontId="6" fillId="0" borderId="18" xfId="105" applyFont="1" applyFill="1" applyBorder="1" applyAlignment="1">
      <alignment horizontal="center" vertical="center" wrapText="1"/>
      <protection/>
    </xf>
    <xf numFmtId="0" fontId="6" fillId="0" borderId="16" xfId="105" applyFont="1" applyFill="1" applyBorder="1" applyAlignment="1">
      <alignment horizontal="center" vertical="center" wrapText="1"/>
      <protection/>
    </xf>
    <xf numFmtId="0" fontId="55" fillId="0" borderId="17" xfId="105" applyFont="1" applyFill="1" applyBorder="1" applyAlignment="1">
      <alignment horizontal="center" vertical="center" wrapText="1"/>
      <protection/>
    </xf>
    <xf numFmtId="0" fontId="55" fillId="0" borderId="18" xfId="105" applyFont="1" applyFill="1" applyBorder="1" applyAlignment="1">
      <alignment horizontal="center" vertical="center" wrapText="1"/>
      <protection/>
    </xf>
    <xf numFmtId="0" fontId="55" fillId="0" borderId="16" xfId="105" applyFont="1" applyFill="1" applyBorder="1" applyAlignment="1">
      <alignment horizontal="center" vertical="center" wrapText="1"/>
      <protection/>
    </xf>
    <xf numFmtId="0" fontId="27" fillId="0" borderId="17" xfId="105" applyFont="1" applyFill="1" applyBorder="1" applyAlignment="1">
      <alignment horizontal="center" vertical="center" wrapText="1"/>
      <protection/>
    </xf>
    <xf numFmtId="0" fontId="27" fillId="0" borderId="16" xfId="105" applyFont="1" applyFill="1" applyBorder="1" applyAlignment="1">
      <alignment horizontal="center" vertical="center" wrapText="1"/>
      <protection/>
    </xf>
    <xf numFmtId="0" fontId="27" fillId="26" borderId="14" xfId="0" applyFont="1" applyFill="1" applyBorder="1" applyAlignment="1">
      <alignment horizontal="center" vertical="center" wrapText="1"/>
    </xf>
    <xf numFmtId="0" fontId="6" fillId="26" borderId="17" xfId="0" applyFont="1" applyFill="1" applyBorder="1" applyAlignment="1">
      <alignment horizontal="center" vertical="center" wrapText="1"/>
    </xf>
    <xf numFmtId="0" fontId="6" fillId="26" borderId="18" xfId="0" applyFont="1" applyFill="1" applyBorder="1" applyAlignment="1">
      <alignment horizontal="center" vertical="center" wrapText="1"/>
    </xf>
    <xf numFmtId="0" fontId="6" fillId="26" borderId="16" xfId="0" applyFont="1" applyFill="1" applyBorder="1" applyAlignment="1">
      <alignment horizontal="center" vertical="center" wrapText="1"/>
    </xf>
    <xf numFmtId="0" fontId="27" fillId="26" borderId="14" xfId="0" applyFont="1" applyFill="1" applyBorder="1" applyAlignment="1">
      <alignment horizontal="center" vertical="center" wrapText="1"/>
    </xf>
    <xf numFmtId="197" fontId="37" fillId="26" borderId="14" xfId="0" applyNumberFormat="1" applyFont="1" applyFill="1" applyBorder="1" applyAlignment="1" applyProtection="1">
      <alignment horizontal="center" vertical="center" wrapText="1"/>
      <protection/>
    </xf>
    <xf numFmtId="0" fontId="51" fillId="26" borderId="14" xfId="0" applyFont="1" applyFill="1" applyBorder="1" applyAlignment="1">
      <alignment horizontal="center" vertical="center" wrapText="1"/>
    </xf>
    <xf numFmtId="0" fontId="55" fillId="26" borderId="17" xfId="0" applyFont="1" applyFill="1" applyBorder="1" applyAlignment="1">
      <alignment horizontal="center" vertical="center" wrapText="1"/>
    </xf>
    <xf numFmtId="0" fontId="55" fillId="26" borderId="18" xfId="0" applyFont="1" applyFill="1" applyBorder="1" applyAlignment="1">
      <alignment horizontal="center" vertical="center" wrapText="1"/>
    </xf>
    <xf numFmtId="0" fontId="55" fillId="26" borderId="16" xfId="0" applyFont="1" applyFill="1" applyBorder="1" applyAlignment="1">
      <alignment horizontal="center" vertical="center" wrapText="1"/>
    </xf>
    <xf numFmtId="197" fontId="53" fillId="26" borderId="14" xfId="0" applyNumberFormat="1" applyFont="1" applyFill="1" applyBorder="1" applyAlignment="1" applyProtection="1">
      <alignment horizontal="center" vertical="center" wrapText="1"/>
      <protection/>
    </xf>
    <xf numFmtId="49" fontId="27" fillId="26" borderId="14" xfId="0" applyNumberFormat="1" applyFont="1" applyFill="1" applyBorder="1" applyAlignment="1">
      <alignment horizontal="center" vertical="center" wrapText="1"/>
    </xf>
    <xf numFmtId="0" fontId="27" fillId="26" borderId="17" xfId="0" applyFont="1" applyFill="1" applyBorder="1" applyAlignment="1">
      <alignment horizontal="center" vertical="center" wrapText="1"/>
    </xf>
    <xf numFmtId="0" fontId="27" fillId="26" borderId="16" xfId="0" applyFont="1" applyFill="1" applyBorder="1" applyAlignment="1">
      <alignment horizontal="center" vertical="center" wrapText="1"/>
    </xf>
    <xf numFmtId="0" fontId="28" fillId="26" borderId="14" xfId="0" applyFont="1" applyFill="1" applyBorder="1" applyAlignment="1">
      <alignment wrapText="1"/>
    </xf>
    <xf numFmtId="197" fontId="37" fillId="26" borderId="14" xfId="95" applyNumberFormat="1" applyFont="1" applyFill="1" applyBorder="1" applyAlignment="1">
      <alignment horizontal="center" vertical="top"/>
      <protection/>
    </xf>
    <xf numFmtId="0" fontId="28" fillId="26" borderId="14" xfId="0" applyFont="1" applyFill="1" applyBorder="1" applyAlignment="1">
      <alignment horizontal="center" vertical="center" wrapText="1"/>
    </xf>
    <xf numFmtId="0" fontId="28" fillId="26" borderId="14" xfId="0" applyFont="1" applyFill="1" applyBorder="1" applyAlignment="1">
      <alignment horizontal="center" vertical="center" wrapText="1"/>
    </xf>
    <xf numFmtId="49" fontId="28" fillId="26" borderId="14" xfId="0" applyNumberFormat="1" applyFont="1" applyFill="1" applyBorder="1" applyAlignment="1">
      <alignment horizontal="center" vertical="center" wrapText="1"/>
    </xf>
    <xf numFmtId="0" fontId="28" fillId="26" borderId="14" xfId="0" applyFont="1" applyFill="1" applyBorder="1" applyAlignment="1">
      <alignment horizontal="justify" vertical="center" wrapText="1"/>
    </xf>
    <xf numFmtId="0" fontId="28" fillId="26" borderId="0" xfId="0" applyFont="1" applyFill="1" applyAlignment="1">
      <alignment wrapText="1"/>
    </xf>
    <xf numFmtId="197" fontId="30" fillId="26" borderId="14" xfId="95" applyNumberFormat="1" applyFont="1" applyFill="1" applyBorder="1" applyAlignment="1">
      <alignment horizontal="center" vertical="center"/>
      <protection/>
    </xf>
    <xf numFmtId="197" fontId="29" fillId="26" borderId="14" xfId="95" applyNumberFormat="1" applyFont="1" applyFill="1" applyBorder="1" applyAlignment="1">
      <alignment horizontal="center" vertical="center"/>
      <protection/>
    </xf>
    <xf numFmtId="0" fontId="28" fillId="26" borderId="14" xfId="0" applyFont="1" applyFill="1" applyBorder="1" applyAlignment="1">
      <alignment wrapText="1"/>
    </xf>
    <xf numFmtId="0" fontId="28" fillId="26" borderId="14" xfId="0" applyFont="1" applyFill="1" applyBorder="1" applyAlignment="1">
      <alignment vertical="center" wrapText="1"/>
    </xf>
    <xf numFmtId="0" fontId="28" fillId="26" borderId="14" xfId="0" applyFont="1" applyFill="1" applyBorder="1" applyAlignment="1">
      <alignment horizontal="center" vertical="center" wrapText="1"/>
    </xf>
    <xf numFmtId="49" fontId="28" fillId="26" borderId="14" xfId="0" applyNumberFormat="1" applyFont="1" applyFill="1" applyBorder="1" applyAlignment="1">
      <alignment horizontal="center" vertical="center" wrapText="1"/>
    </xf>
    <xf numFmtId="0" fontId="28" fillId="26" borderId="14" xfId="0" applyFont="1" applyFill="1" applyBorder="1" applyAlignment="1">
      <alignment vertical="center" wrapText="1"/>
    </xf>
    <xf numFmtId="197" fontId="53" fillId="26" borderId="14" xfId="0" applyNumberFormat="1" applyFont="1" applyFill="1" applyBorder="1" applyAlignment="1" applyProtection="1">
      <alignment horizontal="center" vertical="center" wrapText="1"/>
      <protection/>
    </xf>
    <xf numFmtId="0" fontId="5" fillId="26" borderId="13" xfId="0" applyNumberFormat="1" applyFont="1" applyFill="1" applyBorder="1" applyAlignment="1" applyProtection="1">
      <alignment horizontal="center" vertical="center" wrapText="1"/>
      <protection/>
    </xf>
    <xf numFmtId="184" fontId="29" fillId="26" borderId="14" xfId="95" applyNumberFormat="1" applyFont="1" applyFill="1" applyBorder="1">
      <alignment vertical="top"/>
      <protection/>
    </xf>
    <xf numFmtId="197" fontId="37" fillId="26" borderId="14" xfId="95" applyNumberFormat="1" applyFont="1" applyFill="1" applyBorder="1" applyAlignment="1">
      <alignment horizontal="center" vertical="center"/>
      <protection/>
    </xf>
    <xf numFmtId="0" fontId="27" fillId="26" borderId="17" xfId="0" applyFont="1" applyFill="1" applyBorder="1" applyAlignment="1">
      <alignment horizontal="center" vertical="center" wrapText="1"/>
    </xf>
    <xf numFmtId="0" fontId="27" fillId="26" borderId="16" xfId="0" applyFont="1" applyFill="1" applyBorder="1" applyAlignment="1">
      <alignment horizontal="center" vertical="center" wrapText="1"/>
    </xf>
    <xf numFmtId="197" fontId="37" fillId="26" borderId="14" xfId="95" applyNumberFormat="1" applyFont="1" applyFill="1" applyBorder="1" applyAlignment="1">
      <alignment horizontal="center" vertical="center"/>
      <protection/>
    </xf>
    <xf numFmtId="49" fontId="28" fillId="26" borderId="14" xfId="0" applyNumberFormat="1" applyFont="1" applyFill="1" applyBorder="1" applyAlignment="1">
      <alignment horizontal="center" vertical="center" wrapText="1"/>
    </xf>
    <xf numFmtId="0" fontId="28" fillId="26" borderId="14" xfId="0" applyFont="1" applyFill="1" applyBorder="1" applyAlignment="1">
      <alignment vertical="center" wrapText="1"/>
    </xf>
    <xf numFmtId="0" fontId="41" fillId="26" borderId="14" xfId="0" applyFont="1" applyFill="1" applyBorder="1" applyAlignment="1">
      <alignment wrapText="1"/>
    </xf>
    <xf numFmtId="197" fontId="42" fillId="26" borderId="14" xfId="95" applyNumberFormat="1" applyFont="1" applyFill="1" applyBorder="1" applyAlignment="1">
      <alignment horizontal="center" vertical="center"/>
      <protection/>
    </xf>
    <xf numFmtId="197" fontId="30" fillId="26" borderId="14" xfId="95" applyNumberFormat="1" applyFont="1" applyFill="1" applyBorder="1" applyAlignment="1">
      <alignment horizontal="center" vertical="center"/>
      <protection/>
    </xf>
    <xf numFmtId="197" fontId="29" fillId="26" borderId="14" xfId="95" applyNumberFormat="1" applyFont="1" applyFill="1" applyBorder="1" applyAlignment="1">
      <alignment horizontal="center" vertical="center"/>
      <protection/>
    </xf>
    <xf numFmtId="0" fontId="41" fillId="26" borderId="14" xfId="0" applyFont="1" applyFill="1" applyBorder="1" applyAlignment="1">
      <alignment horizontal="left" vertical="center" wrapText="1"/>
    </xf>
    <xf numFmtId="0" fontId="28" fillId="26" borderId="14" xfId="0" applyFont="1" applyFill="1" applyBorder="1" applyAlignment="1">
      <alignment horizontal="left" vertical="center" wrapText="1"/>
    </xf>
    <xf numFmtId="49" fontId="28" fillId="26" borderId="14" xfId="0" applyNumberFormat="1" applyFont="1" applyFill="1" applyBorder="1" applyAlignment="1">
      <alignment horizontal="center" vertical="center" wrapText="1"/>
    </xf>
    <xf numFmtId="184" fontId="30" fillId="26" borderId="14" xfId="95" applyNumberFormat="1" applyFont="1" applyFill="1" applyBorder="1" applyAlignment="1">
      <alignment horizontal="center" vertical="center"/>
      <protection/>
    </xf>
    <xf numFmtId="0" fontId="41" fillId="26" borderId="14" xfId="0" applyFont="1" applyFill="1" applyBorder="1" applyAlignment="1">
      <alignment horizontal="left" wrapText="1"/>
    </xf>
    <xf numFmtId="49" fontId="27" fillId="26" borderId="14" xfId="0" applyNumberFormat="1" applyFont="1" applyFill="1" applyBorder="1" applyAlignment="1">
      <alignment horizontal="center" vertical="center" wrapText="1"/>
    </xf>
    <xf numFmtId="0" fontId="40" fillId="26" borderId="14" xfId="0" applyFont="1" applyFill="1" applyBorder="1" applyAlignment="1">
      <alignment horizontal="center" vertical="center" wrapText="1"/>
    </xf>
    <xf numFmtId="0" fontId="40" fillId="26" borderId="14" xfId="0" applyFont="1" applyFill="1" applyBorder="1" applyAlignment="1">
      <alignment wrapText="1"/>
    </xf>
    <xf numFmtId="0" fontId="26" fillId="26" borderId="14" xfId="0" applyFont="1" applyFill="1" applyBorder="1" applyAlignment="1">
      <alignment vertical="center" wrapText="1"/>
    </xf>
    <xf numFmtId="197" fontId="0" fillId="26" borderId="14" xfId="95" applyNumberFormat="1" applyFont="1" applyFill="1" applyBorder="1" applyAlignment="1">
      <alignment horizontal="center" vertical="center"/>
      <protection/>
    </xf>
    <xf numFmtId="197" fontId="5" fillId="26" borderId="14" xfId="95" applyNumberFormat="1" applyFont="1" applyFill="1" applyBorder="1" applyAlignment="1">
      <alignment horizontal="center" vertical="center"/>
      <protection/>
    </xf>
    <xf numFmtId="0" fontId="28" fillId="26" borderId="14" xfId="0" applyFont="1" applyFill="1" applyBorder="1" applyAlignment="1">
      <alignment horizontal="left" wrapText="1"/>
    </xf>
    <xf numFmtId="184" fontId="29" fillId="26" borderId="14" xfId="95" applyNumberFormat="1" applyFont="1" applyFill="1" applyBorder="1" applyAlignment="1">
      <alignment vertical="top" wrapText="1"/>
      <protection/>
    </xf>
    <xf numFmtId="0" fontId="27" fillId="26" borderId="14" xfId="0" applyFont="1" applyFill="1" applyBorder="1" applyAlignment="1">
      <alignment horizontal="center" vertical="center" wrapText="1"/>
    </xf>
    <xf numFmtId="0" fontId="27" fillId="26" borderId="13" xfId="0" applyFont="1" applyFill="1" applyBorder="1" applyAlignment="1">
      <alignment horizontal="center" vertical="center" wrapText="1"/>
    </xf>
    <xf numFmtId="184" fontId="29" fillId="26" borderId="13" xfId="95" applyNumberFormat="1" applyFont="1" applyFill="1" applyBorder="1" applyAlignment="1">
      <alignment vertical="top" wrapText="1"/>
      <protection/>
    </xf>
    <xf numFmtId="0" fontId="26" fillId="26" borderId="14" xfId="0" applyFont="1" applyFill="1" applyBorder="1" applyAlignment="1">
      <alignment horizontal="left" vertical="center" wrapText="1"/>
    </xf>
    <xf numFmtId="197" fontId="5" fillId="26" borderId="14" xfId="95" applyNumberFormat="1" applyFont="1" applyFill="1" applyBorder="1" applyAlignment="1">
      <alignment horizontal="center" vertical="center"/>
      <protection/>
    </xf>
    <xf numFmtId="197" fontId="0" fillId="26" borderId="14" xfId="95" applyNumberFormat="1" applyFont="1" applyFill="1" applyBorder="1" applyAlignment="1">
      <alignment horizontal="center" vertical="center"/>
      <protection/>
    </xf>
    <xf numFmtId="0" fontId="0" fillId="26" borderId="14" xfId="0" applyFont="1" applyFill="1" applyBorder="1" applyAlignment="1">
      <alignment horizontal="center" vertical="center" wrapText="1"/>
    </xf>
    <xf numFmtId="0" fontId="0" fillId="26" borderId="13" xfId="0" applyFont="1" applyFill="1" applyBorder="1" applyAlignment="1">
      <alignment horizontal="center" vertical="center" wrapText="1"/>
    </xf>
    <xf numFmtId="0" fontId="26" fillId="26" borderId="0" xfId="0" applyFont="1" applyFill="1" applyAlignment="1">
      <alignment wrapText="1"/>
    </xf>
    <xf numFmtId="197" fontId="0" fillId="26" borderId="14" xfId="95" applyNumberFormat="1" applyFont="1" applyFill="1" applyBorder="1" applyAlignment="1">
      <alignment horizontal="center" vertical="center"/>
      <protection/>
    </xf>
    <xf numFmtId="0" fontId="5" fillId="26" borderId="14" xfId="0" applyFont="1" applyFill="1" applyBorder="1" applyAlignment="1">
      <alignment horizontal="center" vertical="center" wrapText="1"/>
    </xf>
    <xf numFmtId="0" fontId="5" fillId="26" borderId="14" xfId="0" applyFont="1" applyFill="1" applyBorder="1" applyAlignment="1">
      <alignment horizontal="center" vertical="center" wrapText="1"/>
    </xf>
    <xf numFmtId="0" fontId="1" fillId="26" borderId="14" xfId="0" applyFont="1" applyFill="1" applyBorder="1" applyAlignment="1">
      <alignment horizontal="left" vertical="center" wrapText="1"/>
    </xf>
    <xf numFmtId="0" fontId="0" fillId="26" borderId="14" xfId="0" applyFont="1" applyFill="1" applyBorder="1" applyAlignment="1">
      <alignment horizontal="center" vertical="center" wrapText="1"/>
    </xf>
    <xf numFmtId="0" fontId="26" fillId="26" borderId="14" xfId="0" applyFont="1" applyFill="1" applyBorder="1" applyAlignment="1">
      <alignment horizontal="left" vertical="center" wrapText="1"/>
    </xf>
    <xf numFmtId="49" fontId="28" fillId="26" borderId="14" xfId="0" applyNumberFormat="1" applyFont="1" applyFill="1" applyBorder="1" applyAlignment="1">
      <alignment horizontal="center" wrapText="1"/>
    </xf>
    <xf numFmtId="187" fontId="28" fillId="26" borderId="16" xfId="0" applyNumberFormat="1" applyFont="1" applyFill="1" applyBorder="1" applyAlignment="1">
      <alignment horizontal="left" vertical="center" wrapText="1"/>
    </xf>
    <xf numFmtId="0" fontId="28" fillId="26" borderId="14" xfId="0" applyFont="1" applyFill="1" applyBorder="1" applyAlignment="1">
      <alignment horizontal="left" vertical="center" wrapText="1"/>
    </xf>
    <xf numFmtId="197" fontId="28" fillId="26" borderId="14" xfId="95" applyNumberFormat="1" applyFont="1" applyFill="1" applyBorder="1" applyAlignment="1">
      <alignment horizontal="center" vertical="center"/>
      <protection/>
    </xf>
    <xf numFmtId="197" fontId="64" fillId="26" borderId="14" xfId="95" applyNumberFormat="1" applyFont="1" applyFill="1" applyBorder="1" applyAlignment="1">
      <alignment horizontal="center" vertical="center"/>
      <protection/>
    </xf>
    <xf numFmtId="197" fontId="5" fillId="26" borderId="14" xfId="0" applyNumberFormat="1" applyFont="1" applyFill="1" applyBorder="1" applyAlignment="1" applyProtection="1">
      <alignment horizontal="center" vertical="center" wrapText="1"/>
      <protection/>
    </xf>
    <xf numFmtId="197" fontId="56" fillId="26" borderId="14" xfId="0" applyNumberFormat="1" applyFont="1" applyFill="1" applyBorder="1" applyAlignment="1" applyProtection="1">
      <alignment horizontal="center" vertical="center" wrapText="1"/>
      <protection/>
    </xf>
    <xf numFmtId="184" fontId="47" fillId="26" borderId="19" xfId="95" applyNumberFormat="1" applyFont="1" applyFill="1" applyBorder="1" applyAlignment="1">
      <alignment vertical="center" wrapText="1"/>
      <protection/>
    </xf>
    <xf numFmtId="49" fontId="44" fillId="26" borderId="14" xfId="0" applyNumberFormat="1" applyFont="1" applyFill="1" applyBorder="1" applyAlignment="1">
      <alignment horizontal="center" vertical="center"/>
    </xf>
    <xf numFmtId="0" fontId="1" fillId="26" borderId="0" xfId="0" applyNumberFormat="1" applyFont="1" applyFill="1" applyAlignment="1" applyProtection="1">
      <alignment/>
      <protection/>
    </xf>
    <xf numFmtId="197" fontId="44" fillId="26" borderId="14" xfId="95" applyNumberFormat="1" applyFont="1" applyFill="1" applyBorder="1" applyAlignment="1">
      <alignment horizontal="center" vertical="center" wrapText="1"/>
      <protection/>
    </xf>
    <xf numFmtId="187" fontId="26" fillId="26" borderId="19" xfId="0" applyNumberFormat="1" applyFont="1" applyFill="1" applyBorder="1" applyAlignment="1">
      <alignment horizontal="left" vertical="center" wrapText="1"/>
    </xf>
    <xf numFmtId="0" fontId="38" fillId="26" borderId="14" xfId="0" applyFont="1" applyFill="1" applyBorder="1" applyAlignment="1">
      <alignment/>
    </xf>
    <xf numFmtId="187" fontId="26" fillId="26" borderId="20" xfId="0" applyNumberFormat="1" applyFont="1" applyFill="1" applyBorder="1" applyAlignment="1">
      <alignment horizontal="left" vertical="center" wrapText="1"/>
    </xf>
    <xf numFmtId="187" fontId="26" fillId="26" borderId="13" xfId="0" applyNumberFormat="1" applyFont="1" applyFill="1" applyBorder="1" applyAlignment="1">
      <alignment horizontal="left" vertical="center" wrapText="1"/>
    </xf>
    <xf numFmtId="187" fontId="48" fillId="26" borderId="19" xfId="0" applyNumberFormat="1" applyFont="1" applyFill="1" applyBorder="1" applyAlignment="1">
      <alignment horizontal="left" vertical="center" wrapText="1"/>
    </xf>
    <xf numFmtId="0" fontId="44" fillId="26" borderId="21" xfId="0" applyNumberFormat="1" applyFont="1" applyFill="1" applyBorder="1" applyAlignment="1">
      <alignment vertical="center" wrapText="1"/>
    </xf>
    <xf numFmtId="0" fontId="28" fillId="26" borderId="14" xfId="0" applyFont="1" applyFill="1" applyBorder="1" applyAlignment="1">
      <alignment horizontal="left" vertical="center" wrapText="1"/>
    </xf>
    <xf numFmtId="49" fontId="38" fillId="26" borderId="14" xfId="0" applyNumberFormat="1" applyFont="1" applyFill="1" applyBorder="1" applyAlignment="1">
      <alignment horizontal="center" vertical="center"/>
    </xf>
    <xf numFmtId="0" fontId="44" fillId="26" borderId="14" xfId="0" applyNumberFormat="1" applyFont="1" applyFill="1" applyBorder="1" applyAlignment="1">
      <alignment vertical="center" wrapText="1"/>
    </xf>
    <xf numFmtId="0" fontId="49" fillId="26" borderId="14" xfId="0" applyNumberFormat="1" applyFont="1" applyFill="1" applyBorder="1" applyAlignment="1">
      <alignment horizontal="center" vertical="center" wrapText="1"/>
    </xf>
    <xf numFmtId="187" fontId="50" fillId="26" borderId="19" xfId="0" applyNumberFormat="1" applyFont="1" applyFill="1" applyBorder="1" applyAlignment="1">
      <alignment horizontal="left" vertical="center" wrapText="1"/>
    </xf>
    <xf numFmtId="197" fontId="49" fillId="26" borderId="14" xfId="0" applyNumberFormat="1" applyFont="1" applyFill="1" applyBorder="1" applyAlignment="1">
      <alignment horizontal="center" vertical="center" wrapText="1"/>
    </xf>
    <xf numFmtId="197" fontId="44" fillId="26" borderId="14" xfId="0" applyNumberFormat="1" applyFont="1" applyFill="1" applyBorder="1" applyAlignment="1">
      <alignment horizontal="center" vertical="center" wrapText="1"/>
    </xf>
    <xf numFmtId="0" fontId="28" fillId="26" borderId="17" xfId="0" applyFont="1" applyFill="1" applyBorder="1" applyAlignment="1">
      <alignment horizontal="center" vertical="center" wrapText="1"/>
    </xf>
    <xf numFmtId="198" fontId="5" fillId="26" borderId="14" xfId="95" applyNumberFormat="1" applyFont="1" applyFill="1" applyBorder="1" applyAlignment="1">
      <alignment horizontal="center" vertical="center"/>
      <protection/>
    </xf>
    <xf numFmtId="198" fontId="0" fillId="26" borderId="14" xfId="95" applyNumberFormat="1" applyFont="1" applyFill="1" applyBorder="1" applyAlignment="1">
      <alignment horizontal="center" vertical="center"/>
      <protection/>
    </xf>
    <xf numFmtId="0" fontId="28" fillId="26" borderId="19" xfId="0" applyFont="1" applyFill="1" applyBorder="1" applyAlignment="1">
      <alignment horizontal="center" vertical="center" wrapText="1"/>
    </xf>
    <xf numFmtId="0" fontId="28" fillId="26" borderId="13" xfId="0" applyFont="1" applyFill="1" applyBorder="1" applyAlignment="1">
      <alignment horizontal="center" vertical="center" wrapText="1"/>
    </xf>
    <xf numFmtId="0" fontId="27" fillId="26" borderId="14" xfId="0" applyFont="1" applyFill="1" applyBorder="1" applyAlignment="1">
      <alignment horizontal="center" vertical="center" wrapText="1"/>
    </xf>
    <xf numFmtId="0" fontId="66" fillId="26" borderId="14" xfId="0" applyFont="1" applyFill="1" applyBorder="1" applyAlignment="1">
      <alignment horizontal="center" vertical="center" wrapText="1"/>
    </xf>
    <xf numFmtId="0" fontId="67" fillId="26" borderId="14" xfId="0" applyFont="1" applyFill="1" applyBorder="1" applyAlignment="1">
      <alignment horizontal="center" vertical="center" wrapText="1"/>
    </xf>
    <xf numFmtId="49" fontId="67" fillId="26" borderId="14" xfId="0" applyNumberFormat="1" applyFont="1" applyFill="1" applyBorder="1" applyAlignment="1">
      <alignment horizontal="center" vertical="center" wrapText="1"/>
    </xf>
    <xf numFmtId="0" fontId="28" fillId="26" borderId="14" xfId="0" applyFont="1" applyFill="1" applyBorder="1" applyAlignment="1">
      <alignment horizontal="center" vertical="center" wrapText="1"/>
    </xf>
    <xf numFmtId="49" fontId="28" fillId="26" borderId="18" xfId="0" applyNumberFormat="1" applyFont="1" applyFill="1" applyBorder="1" applyAlignment="1">
      <alignment horizontal="center" vertical="center" wrapText="1"/>
    </xf>
    <xf numFmtId="0" fontId="28" fillId="26" borderId="16" xfId="0" applyFont="1" applyFill="1" applyBorder="1" applyAlignment="1">
      <alignment vertical="center" wrapText="1"/>
    </xf>
    <xf numFmtId="0" fontId="44" fillId="26" borderId="19" xfId="0" applyFont="1" applyFill="1" applyBorder="1" applyAlignment="1">
      <alignment vertical="center" wrapText="1"/>
    </xf>
    <xf numFmtId="0" fontId="28" fillId="26" borderId="19" xfId="0" applyFont="1" applyFill="1" applyBorder="1" applyAlignment="1">
      <alignment vertical="center" wrapText="1"/>
    </xf>
    <xf numFmtId="0" fontId="55" fillId="26" borderId="17" xfId="0" applyFont="1" applyFill="1" applyBorder="1" applyAlignment="1">
      <alignment horizontal="center" vertical="center" wrapText="1"/>
    </xf>
    <xf numFmtId="0" fontId="55" fillId="26" borderId="18" xfId="0" applyFont="1" applyFill="1" applyBorder="1" applyAlignment="1">
      <alignment horizontal="center" vertical="center" wrapText="1"/>
    </xf>
    <xf numFmtId="0" fontId="55" fillId="26" borderId="16" xfId="0" applyFont="1" applyFill="1" applyBorder="1" applyAlignment="1">
      <alignment horizontal="center" vertical="center" wrapText="1"/>
    </xf>
    <xf numFmtId="0" fontId="28" fillId="26" borderId="17" xfId="0" applyFont="1" applyFill="1" applyBorder="1" applyAlignment="1">
      <alignment horizontal="center" vertical="center" wrapText="1"/>
    </xf>
    <xf numFmtId="0" fontId="28" fillId="26" borderId="16" xfId="0" applyFont="1" applyFill="1" applyBorder="1" applyAlignment="1">
      <alignment horizontal="center" vertical="center" wrapText="1"/>
    </xf>
    <xf numFmtId="0" fontId="44" fillId="26" borderId="14" xfId="0" applyFont="1" applyFill="1" applyBorder="1" applyAlignment="1">
      <alignment vertical="center" wrapText="1"/>
    </xf>
    <xf numFmtId="197" fontId="0" fillId="26" borderId="0" xfId="0" applyNumberFormat="1" applyFont="1" applyFill="1" applyAlignment="1">
      <alignment horizontal="center" vertical="center"/>
    </xf>
    <xf numFmtId="0" fontId="28" fillId="26" borderId="17" xfId="0" applyFont="1" applyFill="1" applyBorder="1" applyAlignment="1">
      <alignment vertical="center" wrapText="1"/>
    </xf>
    <xf numFmtId="0" fontId="28" fillId="26" borderId="14" xfId="0" applyFont="1" applyFill="1" applyBorder="1" applyAlignment="1">
      <alignment horizontal="justify"/>
    </xf>
    <xf numFmtId="0" fontId="0" fillId="26" borderId="14" xfId="0" applyFont="1" applyFill="1" applyBorder="1" applyAlignment="1">
      <alignment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Рішення про мб 2017 додатк_3_ОР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Q172"/>
  <sheetViews>
    <sheetView tabSelected="1" zoomScale="75" zoomScaleNormal="75" zoomScaleSheetLayoutView="100" zoomScalePageLayoutView="0" workbookViewId="0" topLeftCell="B72">
      <selection activeCell="G49" sqref="G49"/>
    </sheetView>
  </sheetViews>
  <sheetFormatPr defaultColWidth="9.16015625" defaultRowHeight="12.75"/>
  <cols>
    <col min="1" max="1" width="3.83203125" style="17" hidden="1" customWidth="1"/>
    <col min="2" max="2" width="14.66015625" style="17" customWidth="1"/>
    <col min="3" max="3" width="12.16015625" style="17" customWidth="1"/>
    <col min="4" max="4" width="12" style="17" customWidth="1"/>
    <col min="5" max="5" width="54" style="17" customWidth="1"/>
    <col min="6" max="6" width="45" style="17" customWidth="1"/>
    <col min="7" max="7" width="21.16015625" style="17" customWidth="1"/>
    <col min="8" max="8" width="19.33203125" style="17" customWidth="1"/>
    <col min="9" max="9" width="21.16015625" style="17" customWidth="1"/>
    <col min="10" max="10" width="4.33203125" style="18" customWidth="1"/>
    <col min="11" max="16384" width="9.16015625" style="18" customWidth="1"/>
  </cols>
  <sheetData>
    <row r="1" spans="1:9" s="5" customFormat="1" ht="13.5" customHeight="1">
      <c r="A1" s="4"/>
      <c r="B1" s="125"/>
      <c r="C1" s="125"/>
      <c r="D1" s="125"/>
      <c r="E1" s="125"/>
      <c r="F1" s="125"/>
      <c r="G1" s="125"/>
      <c r="H1" s="125"/>
      <c r="I1" s="125"/>
    </row>
    <row r="2" spans="1:9" s="10" customFormat="1" ht="73.5" customHeight="1">
      <c r="A2" s="9"/>
      <c r="B2" s="9"/>
      <c r="C2" s="9"/>
      <c r="D2" s="9"/>
      <c r="E2" s="9"/>
      <c r="F2" s="9"/>
      <c r="G2" s="111" t="s">
        <v>316</v>
      </c>
      <c r="H2" s="111"/>
      <c r="I2" s="111"/>
    </row>
    <row r="3" spans="1:9" s="10" customFormat="1" ht="14.25" customHeight="1">
      <c r="A3" s="9"/>
      <c r="B3" s="9"/>
      <c r="C3" s="9"/>
      <c r="D3" s="9"/>
      <c r="E3" s="9"/>
      <c r="F3" s="9"/>
      <c r="G3" s="43"/>
      <c r="H3" s="43"/>
      <c r="I3" s="43"/>
    </row>
    <row r="4" spans="1:9" s="1" customFormat="1" ht="39" customHeight="1">
      <c r="A4" s="9"/>
      <c r="B4" s="110" t="s">
        <v>283</v>
      </c>
      <c r="C4" s="110"/>
      <c r="D4" s="110"/>
      <c r="E4" s="110"/>
      <c r="F4" s="110"/>
      <c r="G4" s="110"/>
      <c r="H4" s="110"/>
      <c r="I4" s="110"/>
    </row>
    <row r="5" spans="1:9" s="1" customFormat="1" ht="17.25">
      <c r="A5" s="2"/>
      <c r="B5" s="11"/>
      <c r="C5" s="3"/>
      <c r="D5" s="3"/>
      <c r="E5" s="3"/>
      <c r="F5" s="7"/>
      <c r="G5" s="7"/>
      <c r="H5" s="8"/>
      <c r="I5" s="12" t="s">
        <v>6</v>
      </c>
    </row>
    <row r="6" spans="1:9" s="10" customFormat="1" ht="107.25" customHeight="1">
      <c r="A6" s="6"/>
      <c r="B6" s="13" t="s">
        <v>15</v>
      </c>
      <c r="C6" s="13" t="s">
        <v>16</v>
      </c>
      <c r="D6" s="14" t="s">
        <v>17</v>
      </c>
      <c r="E6" s="15" t="s">
        <v>4</v>
      </c>
      <c r="F6" s="24" t="s">
        <v>2</v>
      </c>
      <c r="G6" s="16" t="s">
        <v>0</v>
      </c>
      <c r="H6" s="24" t="s">
        <v>1</v>
      </c>
      <c r="I6" s="24" t="s">
        <v>3</v>
      </c>
    </row>
    <row r="7" spans="1:9" s="10" customFormat="1" ht="21" customHeight="1" hidden="1">
      <c r="A7" s="6"/>
      <c r="B7" s="46" t="s">
        <v>33</v>
      </c>
      <c r="C7" s="126" t="s">
        <v>60</v>
      </c>
      <c r="D7" s="127"/>
      <c r="E7" s="128"/>
      <c r="F7" s="47"/>
      <c r="G7" s="33">
        <v>6200</v>
      </c>
      <c r="H7" s="32">
        <v>0</v>
      </c>
      <c r="I7" s="33">
        <v>6200</v>
      </c>
    </row>
    <row r="8" spans="1:9" s="10" customFormat="1" ht="21" customHeight="1" hidden="1">
      <c r="A8" s="6"/>
      <c r="B8" s="48" t="s">
        <v>55</v>
      </c>
      <c r="C8" s="129" t="s">
        <v>61</v>
      </c>
      <c r="D8" s="130"/>
      <c r="E8" s="131"/>
      <c r="F8" s="49"/>
      <c r="G8" s="50">
        <v>6200</v>
      </c>
      <c r="H8" s="51">
        <v>0</v>
      </c>
      <c r="I8" s="50">
        <v>6200</v>
      </c>
    </row>
    <row r="9" spans="1:9" s="10" customFormat="1" ht="20.25" customHeight="1" hidden="1">
      <c r="A9" s="6"/>
      <c r="B9" s="46" t="s">
        <v>69</v>
      </c>
      <c r="C9" s="46" t="s">
        <v>34</v>
      </c>
      <c r="D9" s="132" t="s">
        <v>35</v>
      </c>
      <c r="E9" s="133"/>
      <c r="F9" s="52"/>
      <c r="G9" s="33">
        <v>4000</v>
      </c>
      <c r="H9" s="32">
        <v>0</v>
      </c>
      <c r="I9" s="33">
        <v>4000</v>
      </c>
    </row>
    <row r="10" spans="1:9" s="10" customFormat="1" ht="42" customHeight="1" hidden="1">
      <c r="A10" s="6"/>
      <c r="B10" s="53" t="s">
        <v>64</v>
      </c>
      <c r="C10" s="53" t="s">
        <v>65</v>
      </c>
      <c r="D10" s="53" t="s">
        <v>67</v>
      </c>
      <c r="E10" s="54" t="s">
        <v>66</v>
      </c>
      <c r="F10" s="55" t="s">
        <v>38</v>
      </c>
      <c r="G10" s="56">
        <v>4000</v>
      </c>
      <c r="H10" s="57"/>
      <c r="I10" s="56">
        <v>4000</v>
      </c>
    </row>
    <row r="11" spans="1:9" s="23" customFormat="1" ht="18" customHeight="1" hidden="1">
      <c r="A11" s="22"/>
      <c r="B11" s="46" t="s">
        <v>70</v>
      </c>
      <c r="C11" s="46" t="s">
        <v>68</v>
      </c>
      <c r="D11" s="123" t="s">
        <v>39</v>
      </c>
      <c r="E11" s="124"/>
      <c r="F11" s="58"/>
      <c r="G11" s="33">
        <v>2200</v>
      </c>
      <c r="H11" s="32">
        <v>0</v>
      </c>
      <c r="I11" s="33">
        <v>2200</v>
      </c>
    </row>
    <row r="12" spans="1:9" s="21" customFormat="1" ht="46.5" customHeight="1" hidden="1">
      <c r="A12" s="20"/>
      <c r="B12" s="53" t="s">
        <v>56</v>
      </c>
      <c r="C12" s="53" t="s">
        <v>57</v>
      </c>
      <c r="D12" s="53" t="s">
        <v>62</v>
      </c>
      <c r="E12" s="54" t="s">
        <v>36</v>
      </c>
      <c r="F12" s="55" t="s">
        <v>58</v>
      </c>
      <c r="G12" s="56">
        <v>1900</v>
      </c>
      <c r="H12" s="56"/>
      <c r="I12" s="56">
        <v>1900</v>
      </c>
    </row>
    <row r="13" spans="1:9" s="21" customFormat="1" ht="45" customHeight="1" hidden="1">
      <c r="A13" s="20"/>
      <c r="B13" s="53" t="s">
        <v>56</v>
      </c>
      <c r="C13" s="53" t="s">
        <v>57</v>
      </c>
      <c r="D13" s="53" t="s">
        <v>63</v>
      </c>
      <c r="E13" s="54" t="s">
        <v>36</v>
      </c>
      <c r="F13" s="59" t="s">
        <v>59</v>
      </c>
      <c r="G13" s="56">
        <v>300</v>
      </c>
      <c r="H13" s="56"/>
      <c r="I13" s="56">
        <v>300</v>
      </c>
    </row>
    <row r="14" spans="1:9" s="21" customFormat="1" ht="32.25" customHeight="1" hidden="1">
      <c r="A14" s="20"/>
      <c r="B14" s="46" t="s">
        <v>98</v>
      </c>
      <c r="C14" s="126" t="s">
        <v>71</v>
      </c>
      <c r="D14" s="127"/>
      <c r="E14" s="128"/>
      <c r="F14" s="59"/>
      <c r="G14" s="32">
        <v>5077.6</v>
      </c>
      <c r="H14" s="32">
        <v>75865.93</v>
      </c>
      <c r="I14" s="32">
        <v>80943.53</v>
      </c>
    </row>
    <row r="15" spans="1:9" s="21" customFormat="1" ht="33.75" customHeight="1" hidden="1">
      <c r="A15" s="20"/>
      <c r="B15" s="48" t="s">
        <v>99</v>
      </c>
      <c r="C15" s="129" t="s">
        <v>71</v>
      </c>
      <c r="D15" s="130"/>
      <c r="E15" s="131"/>
      <c r="F15" s="100"/>
      <c r="G15" s="51">
        <v>5077.6</v>
      </c>
      <c r="H15" s="51">
        <v>75865.93</v>
      </c>
      <c r="I15" s="51">
        <v>80943.53</v>
      </c>
    </row>
    <row r="16" spans="1:9" s="21" customFormat="1" ht="26.25" customHeight="1" hidden="1">
      <c r="A16" s="20"/>
      <c r="B16" s="46" t="s">
        <v>105</v>
      </c>
      <c r="C16" s="60" t="s">
        <v>106</v>
      </c>
      <c r="D16" s="132" t="s">
        <v>248</v>
      </c>
      <c r="E16" s="133"/>
      <c r="F16" s="59"/>
      <c r="G16" s="33">
        <v>705</v>
      </c>
      <c r="H16" s="33"/>
      <c r="I16" s="33">
        <v>705</v>
      </c>
    </row>
    <row r="17" spans="1:9" s="21" customFormat="1" ht="15" customHeight="1" hidden="1">
      <c r="A17" s="20"/>
      <c r="B17" s="46" t="s">
        <v>107</v>
      </c>
      <c r="C17" s="60" t="s">
        <v>103</v>
      </c>
      <c r="D17" s="132" t="s">
        <v>104</v>
      </c>
      <c r="E17" s="133"/>
      <c r="F17" s="59"/>
      <c r="G17" s="33">
        <v>705</v>
      </c>
      <c r="H17" s="32">
        <v>0</v>
      </c>
      <c r="I17" s="33">
        <v>705</v>
      </c>
    </row>
    <row r="18" spans="1:9" s="21" customFormat="1" ht="37.5" customHeight="1" hidden="1">
      <c r="A18" s="20"/>
      <c r="B18" s="46" t="s">
        <v>72</v>
      </c>
      <c r="C18" s="46" t="s">
        <v>91</v>
      </c>
      <c r="D18" s="36" t="s">
        <v>89</v>
      </c>
      <c r="E18" s="61" t="s">
        <v>73</v>
      </c>
      <c r="F18" s="62"/>
      <c r="G18" s="33">
        <v>705</v>
      </c>
      <c r="H18" s="33"/>
      <c r="I18" s="33">
        <v>705</v>
      </c>
    </row>
    <row r="19" spans="1:9" s="21" customFormat="1" ht="44.25" customHeight="1" hidden="1">
      <c r="A19" s="20"/>
      <c r="B19" s="53" t="s">
        <v>74</v>
      </c>
      <c r="C19" s="53" t="s">
        <v>90</v>
      </c>
      <c r="D19" s="53" t="s">
        <v>93</v>
      </c>
      <c r="E19" s="63"/>
      <c r="F19" s="59" t="s">
        <v>75</v>
      </c>
      <c r="G19" s="56">
        <v>705</v>
      </c>
      <c r="H19" s="56"/>
      <c r="I19" s="56">
        <v>705</v>
      </c>
    </row>
    <row r="20" spans="1:9" s="21" customFormat="1" ht="81.75" customHeight="1" hidden="1">
      <c r="A20" s="20"/>
      <c r="B20" s="53" t="s">
        <v>79</v>
      </c>
      <c r="C20" s="53" t="s">
        <v>100</v>
      </c>
      <c r="D20" s="53" t="s">
        <v>95</v>
      </c>
      <c r="E20" s="67" t="s">
        <v>80</v>
      </c>
      <c r="F20" s="67" t="s">
        <v>81</v>
      </c>
      <c r="G20" s="65"/>
      <c r="H20" s="56">
        <v>28826.12613</v>
      </c>
      <c r="I20" s="56">
        <f>H20</f>
        <v>28826.12613</v>
      </c>
    </row>
    <row r="21" spans="1:9" s="21" customFormat="1" ht="21" customHeight="1" hidden="1">
      <c r="A21" s="20"/>
      <c r="B21" s="46"/>
      <c r="C21" s="46" t="s">
        <v>68</v>
      </c>
      <c r="D21" s="123" t="s">
        <v>39</v>
      </c>
      <c r="E21" s="124"/>
      <c r="F21" s="61"/>
      <c r="G21" s="64"/>
      <c r="H21" s="33"/>
      <c r="I21" s="33"/>
    </row>
    <row r="22" spans="1:9" s="21" customFormat="1" ht="44.25" customHeight="1" hidden="1">
      <c r="A22" s="20"/>
      <c r="B22" s="46" t="s">
        <v>82</v>
      </c>
      <c r="C22" s="46" t="s">
        <v>108</v>
      </c>
      <c r="D22" s="123" t="s">
        <v>83</v>
      </c>
      <c r="E22" s="124"/>
      <c r="F22" s="61"/>
      <c r="G22" s="64"/>
      <c r="H22" s="33">
        <v>5.600000000000023</v>
      </c>
      <c r="I22" s="33">
        <v>5.600000000000023</v>
      </c>
    </row>
    <row r="23" spans="1:9" s="21" customFormat="1" ht="44.25" customHeight="1" hidden="1">
      <c r="A23" s="20"/>
      <c r="B23" s="53" t="s">
        <v>84</v>
      </c>
      <c r="C23" s="53" t="s">
        <v>101</v>
      </c>
      <c r="D23" s="53" t="s">
        <v>96</v>
      </c>
      <c r="E23" s="59" t="s">
        <v>85</v>
      </c>
      <c r="F23" s="59" t="s">
        <v>86</v>
      </c>
      <c r="G23" s="65"/>
      <c r="H23" s="56">
        <v>326.646</v>
      </c>
      <c r="I23" s="56">
        <v>326.646</v>
      </c>
    </row>
    <row r="24" spans="1:9" s="21" customFormat="1" ht="44.25" customHeight="1" hidden="1">
      <c r="A24" s="20"/>
      <c r="B24" s="53" t="s">
        <v>87</v>
      </c>
      <c r="C24" s="53" t="s">
        <v>102</v>
      </c>
      <c r="D24" s="53" t="s">
        <v>97</v>
      </c>
      <c r="E24" s="59" t="s">
        <v>88</v>
      </c>
      <c r="F24" s="59" t="s">
        <v>86</v>
      </c>
      <c r="G24" s="65"/>
      <c r="H24" s="56">
        <v>-321.046</v>
      </c>
      <c r="I24" s="56">
        <v>-321.046</v>
      </c>
    </row>
    <row r="25" spans="1:9" s="23" customFormat="1" ht="34.5" customHeight="1" hidden="1">
      <c r="A25" s="22"/>
      <c r="B25" s="46" t="s">
        <v>76</v>
      </c>
      <c r="C25" s="46" t="s">
        <v>57</v>
      </c>
      <c r="D25" s="46" t="s">
        <v>41</v>
      </c>
      <c r="E25" s="61" t="s">
        <v>36</v>
      </c>
      <c r="F25" s="66"/>
      <c r="G25" s="33">
        <v>4372.6</v>
      </c>
      <c r="H25" s="33"/>
      <c r="I25" s="33">
        <v>4372.6</v>
      </c>
    </row>
    <row r="26" spans="1:9" s="21" customFormat="1" ht="58.5" customHeight="1" hidden="1">
      <c r="A26" s="20"/>
      <c r="B26" s="53" t="s">
        <v>77</v>
      </c>
      <c r="C26" s="53" t="s">
        <v>92</v>
      </c>
      <c r="D26" s="53" t="s">
        <v>94</v>
      </c>
      <c r="E26" s="67" t="s">
        <v>36</v>
      </c>
      <c r="F26" s="59" t="s">
        <v>78</v>
      </c>
      <c r="G26" s="68">
        <v>4372.6</v>
      </c>
      <c r="H26" s="69"/>
      <c r="I26" s="68">
        <v>4372.6</v>
      </c>
    </row>
    <row r="27" spans="1:9" s="10" customFormat="1" ht="19.5" customHeight="1" hidden="1">
      <c r="A27" s="6"/>
      <c r="B27" s="27">
        <v>1000000</v>
      </c>
      <c r="C27" s="114" t="s">
        <v>22</v>
      </c>
      <c r="D27" s="115"/>
      <c r="E27" s="116"/>
      <c r="F27" s="24"/>
      <c r="G27" s="70">
        <v>4611.8</v>
      </c>
      <c r="H27" s="70">
        <v>0</v>
      </c>
      <c r="I27" s="70">
        <v>4611.8</v>
      </c>
    </row>
    <row r="28" spans="1:9" s="10" customFormat="1" ht="18.75" customHeight="1" hidden="1">
      <c r="A28" s="6"/>
      <c r="B28" s="71">
        <v>1010000</v>
      </c>
      <c r="C28" s="117" t="s">
        <v>22</v>
      </c>
      <c r="D28" s="118"/>
      <c r="E28" s="119"/>
      <c r="F28" s="71"/>
      <c r="G28" s="79">
        <v>4611.8</v>
      </c>
      <c r="H28" s="79">
        <v>0</v>
      </c>
      <c r="I28" s="79">
        <v>4611.8</v>
      </c>
    </row>
    <row r="29" spans="1:9" s="10" customFormat="1" ht="14.25" customHeight="1" hidden="1">
      <c r="A29" s="6"/>
      <c r="B29" s="27">
        <v>1011000</v>
      </c>
      <c r="C29" s="13">
        <v>1000</v>
      </c>
      <c r="D29" s="120" t="s">
        <v>31</v>
      </c>
      <c r="E29" s="121"/>
      <c r="F29" s="24"/>
      <c r="G29" s="70">
        <v>3011.8</v>
      </c>
      <c r="H29" s="70">
        <v>0</v>
      </c>
      <c r="I29" s="70">
        <v>3011.8</v>
      </c>
    </row>
    <row r="30" spans="1:9" s="10" customFormat="1" ht="29.25" customHeight="1" hidden="1">
      <c r="A30" s="6"/>
      <c r="B30" s="27">
        <v>1011200</v>
      </c>
      <c r="C30" s="13">
        <v>1200</v>
      </c>
      <c r="D30" s="120" t="s">
        <v>23</v>
      </c>
      <c r="E30" s="121"/>
      <c r="F30" s="24"/>
      <c r="G30" s="70">
        <v>3011.8</v>
      </c>
      <c r="H30" s="70">
        <v>0</v>
      </c>
      <c r="I30" s="70">
        <v>3011.8</v>
      </c>
    </row>
    <row r="31" spans="1:9" s="10" customFormat="1" ht="36" customHeight="1" hidden="1">
      <c r="A31" s="6"/>
      <c r="B31" s="38">
        <v>1011220</v>
      </c>
      <c r="C31" s="38">
        <v>1220</v>
      </c>
      <c r="D31" s="72" t="s">
        <v>29</v>
      </c>
      <c r="E31" s="37" t="s">
        <v>28</v>
      </c>
      <c r="F31" s="44" t="s">
        <v>20</v>
      </c>
      <c r="G31" s="73">
        <v>2531.8</v>
      </c>
      <c r="H31" s="74"/>
      <c r="I31" s="75">
        <v>2531.8</v>
      </c>
    </row>
    <row r="32" spans="1:9" s="10" customFormat="1" ht="66.75" customHeight="1" hidden="1">
      <c r="A32" s="6"/>
      <c r="B32" s="38">
        <v>1011220</v>
      </c>
      <c r="C32" s="38">
        <v>1220</v>
      </c>
      <c r="D32" s="72" t="s">
        <v>29</v>
      </c>
      <c r="E32" s="37" t="s">
        <v>28</v>
      </c>
      <c r="F32" s="44" t="s">
        <v>21</v>
      </c>
      <c r="G32" s="73">
        <v>480</v>
      </c>
      <c r="H32" s="74"/>
      <c r="I32" s="75">
        <v>480</v>
      </c>
    </row>
    <row r="33" spans="1:9" s="10" customFormat="1" ht="69.75" customHeight="1" hidden="1">
      <c r="A33" s="6"/>
      <c r="B33" s="38">
        <v>1011220</v>
      </c>
      <c r="C33" s="38">
        <v>1220</v>
      </c>
      <c r="D33" s="72" t="s">
        <v>29</v>
      </c>
      <c r="E33" s="37" t="s">
        <v>28</v>
      </c>
      <c r="F33" s="44" t="s">
        <v>315</v>
      </c>
      <c r="G33" s="73"/>
      <c r="H33" s="109">
        <v>4644</v>
      </c>
      <c r="I33" s="75">
        <f>H33</f>
        <v>4644</v>
      </c>
    </row>
    <row r="34" spans="1:9" s="10" customFormat="1" ht="21.75" customHeight="1" hidden="1">
      <c r="A34" s="6"/>
      <c r="B34" s="76">
        <v>1013000</v>
      </c>
      <c r="C34" s="76">
        <v>3000</v>
      </c>
      <c r="D34" s="76"/>
      <c r="E34" s="76" t="s">
        <v>35</v>
      </c>
      <c r="F34" s="76"/>
      <c r="G34" s="77">
        <v>1600</v>
      </c>
      <c r="H34" s="78">
        <v>0</v>
      </c>
      <c r="I34" s="77">
        <v>1600</v>
      </c>
    </row>
    <row r="35" spans="1:9" s="10" customFormat="1" ht="75" customHeight="1" hidden="1">
      <c r="A35" s="6"/>
      <c r="B35" s="38">
        <v>1013160</v>
      </c>
      <c r="C35" s="38">
        <v>3160</v>
      </c>
      <c r="D35" s="72" t="s">
        <v>251</v>
      </c>
      <c r="E35" s="37" t="s">
        <v>252</v>
      </c>
      <c r="F35" s="44" t="s">
        <v>253</v>
      </c>
      <c r="G35" s="73">
        <v>1600</v>
      </c>
      <c r="H35" s="74"/>
      <c r="I35" s="75">
        <v>1600</v>
      </c>
    </row>
    <row r="36" spans="1:9" s="10" customFormat="1" ht="24" customHeight="1" hidden="1">
      <c r="A36" s="6"/>
      <c r="B36" s="27" t="s">
        <v>24</v>
      </c>
      <c r="C36" s="114" t="s">
        <v>30</v>
      </c>
      <c r="D36" s="115"/>
      <c r="E36" s="116"/>
      <c r="F36" s="24"/>
      <c r="G36" s="101">
        <v>3126.6440000000002</v>
      </c>
      <c r="H36" s="101">
        <v>0</v>
      </c>
      <c r="I36" s="101">
        <v>3126.6440000000002</v>
      </c>
    </row>
    <row r="37" spans="1:9" s="10" customFormat="1" ht="21.75" customHeight="1" hidden="1">
      <c r="A37" s="6"/>
      <c r="B37" s="71" t="s">
        <v>25</v>
      </c>
      <c r="C37" s="117" t="s">
        <v>30</v>
      </c>
      <c r="D37" s="118"/>
      <c r="E37" s="119"/>
      <c r="F37" s="71"/>
      <c r="G37" s="108">
        <v>3126.6440000000002</v>
      </c>
      <c r="H37" s="108">
        <v>0</v>
      </c>
      <c r="I37" s="108">
        <v>3126.6440000000002</v>
      </c>
    </row>
    <row r="38" spans="1:9" s="10" customFormat="1" ht="18.75" customHeight="1" hidden="1">
      <c r="A38" s="6"/>
      <c r="B38" s="27">
        <v>1315000</v>
      </c>
      <c r="C38" s="13">
        <v>5000</v>
      </c>
      <c r="D38" s="120" t="s">
        <v>32</v>
      </c>
      <c r="E38" s="121"/>
      <c r="F38" s="82"/>
      <c r="G38" s="101">
        <v>1205.644</v>
      </c>
      <c r="H38" s="102">
        <v>0</v>
      </c>
      <c r="I38" s="101">
        <v>3126.6440000000002</v>
      </c>
    </row>
    <row r="39" spans="1:9" s="10" customFormat="1" ht="58.5" customHeight="1" hidden="1">
      <c r="A39" s="6"/>
      <c r="B39" s="97">
        <v>1315012</v>
      </c>
      <c r="C39" s="97">
        <v>5012</v>
      </c>
      <c r="D39" s="103" t="s">
        <v>304</v>
      </c>
      <c r="E39" s="104" t="s">
        <v>305</v>
      </c>
      <c r="F39" s="67" t="s">
        <v>306</v>
      </c>
      <c r="G39" s="56">
        <v>11</v>
      </c>
      <c r="H39" s="56"/>
      <c r="I39" s="56">
        <f>G39</f>
        <v>11</v>
      </c>
    </row>
    <row r="40" spans="1:9" s="10" customFormat="1" ht="18.75" customHeight="1" hidden="1">
      <c r="A40" s="6"/>
      <c r="B40" s="27"/>
      <c r="C40" s="13"/>
      <c r="D40" s="98"/>
      <c r="E40" s="99"/>
      <c r="F40" s="82"/>
      <c r="G40" s="101"/>
      <c r="H40" s="102"/>
      <c r="I40" s="101"/>
    </row>
    <row r="41" spans="1:9" s="10" customFormat="1" ht="20.25" customHeight="1" hidden="1">
      <c r="A41" s="6"/>
      <c r="B41" s="27">
        <v>1315040</v>
      </c>
      <c r="C41" s="27">
        <v>5040</v>
      </c>
      <c r="D41" s="112" t="s">
        <v>254</v>
      </c>
      <c r="E41" s="113"/>
      <c r="F41" s="82"/>
      <c r="G41" s="81">
        <v>1205.644</v>
      </c>
      <c r="H41" s="83">
        <v>0</v>
      </c>
      <c r="I41" s="81">
        <v>3126.6440000000002</v>
      </c>
    </row>
    <row r="42" spans="1:9" s="10" customFormat="1" ht="48.75" customHeight="1" hidden="1">
      <c r="A42" s="6"/>
      <c r="B42" s="38">
        <v>1315042</v>
      </c>
      <c r="C42" s="38">
        <v>5042</v>
      </c>
      <c r="D42" s="35" t="s">
        <v>255</v>
      </c>
      <c r="E42" s="40" t="s">
        <v>26</v>
      </c>
      <c r="F42" s="44" t="s">
        <v>27</v>
      </c>
      <c r="G42" s="84">
        <v>1205.644</v>
      </c>
      <c r="H42" s="84"/>
      <c r="I42" s="85">
        <v>1205.644</v>
      </c>
    </row>
    <row r="43" spans="1:9" s="10" customFormat="1" ht="19.5" customHeight="1" hidden="1">
      <c r="A43" s="6"/>
      <c r="B43" s="27">
        <v>1315060</v>
      </c>
      <c r="C43" s="27">
        <v>5060</v>
      </c>
      <c r="D43" s="112" t="s">
        <v>256</v>
      </c>
      <c r="E43" s="113"/>
      <c r="F43" s="44"/>
      <c r="G43" s="84"/>
      <c r="H43" s="84"/>
      <c r="I43" s="85"/>
    </row>
    <row r="44" spans="1:9" s="10" customFormat="1" ht="61.5" customHeight="1" hidden="1">
      <c r="A44" s="6"/>
      <c r="B44" s="97">
        <v>1315061</v>
      </c>
      <c r="C44" s="97">
        <v>5061</v>
      </c>
      <c r="D44" s="103" t="s">
        <v>307</v>
      </c>
      <c r="E44" s="104" t="s">
        <v>308</v>
      </c>
      <c r="F44" s="67" t="s">
        <v>306</v>
      </c>
      <c r="G44" s="84">
        <v>60.5</v>
      </c>
      <c r="H44" s="56"/>
      <c r="I44" s="56">
        <f>G44</f>
        <v>60.5</v>
      </c>
    </row>
    <row r="45" spans="1:9" s="23" customFormat="1" ht="45.75" customHeight="1" hidden="1">
      <c r="A45" s="22"/>
      <c r="B45" s="38">
        <v>1315062</v>
      </c>
      <c r="C45" s="38">
        <v>5062</v>
      </c>
      <c r="D45" s="35" t="s">
        <v>257</v>
      </c>
      <c r="E45" s="40" t="s">
        <v>258</v>
      </c>
      <c r="F45" s="44" t="s">
        <v>27</v>
      </c>
      <c r="G45" s="84">
        <v>1921</v>
      </c>
      <c r="H45" s="86"/>
      <c r="I45" s="85">
        <v>1921</v>
      </c>
    </row>
    <row r="46" spans="1:9" s="94" customFormat="1" ht="21.75" customHeight="1">
      <c r="A46" s="93"/>
      <c r="B46" s="134" t="s">
        <v>7</v>
      </c>
      <c r="C46" s="135" t="s">
        <v>9</v>
      </c>
      <c r="D46" s="136"/>
      <c r="E46" s="137"/>
      <c r="F46" s="138"/>
      <c r="G46" s="139">
        <v>122400.3</v>
      </c>
      <c r="H46" s="139">
        <v>0</v>
      </c>
      <c r="I46" s="139">
        <v>122400.3</v>
      </c>
    </row>
    <row r="47" spans="2:9" ht="18.75" customHeight="1">
      <c r="B47" s="140" t="s">
        <v>8</v>
      </c>
      <c r="C47" s="141" t="s">
        <v>9</v>
      </c>
      <c r="D47" s="142"/>
      <c r="E47" s="143"/>
      <c r="F47" s="140"/>
      <c r="G47" s="144">
        <v>122400.3</v>
      </c>
      <c r="H47" s="144">
        <v>0</v>
      </c>
      <c r="I47" s="144">
        <v>122400.3</v>
      </c>
    </row>
    <row r="48" spans="2:9" ht="13.5">
      <c r="B48" s="145" t="s">
        <v>12</v>
      </c>
      <c r="C48" s="145" t="s">
        <v>10</v>
      </c>
      <c r="D48" s="146" t="s">
        <v>11</v>
      </c>
      <c r="E48" s="147"/>
      <c r="F48" s="148"/>
      <c r="G48" s="149">
        <v>122400.3</v>
      </c>
      <c r="H48" s="149">
        <v>0</v>
      </c>
      <c r="I48" s="149">
        <v>122400.3</v>
      </c>
    </row>
    <row r="49" spans="2:9" ht="42">
      <c r="B49" s="150">
        <v>1412220</v>
      </c>
      <c r="C49" s="151">
        <v>2220</v>
      </c>
      <c r="D49" s="152" t="s">
        <v>18</v>
      </c>
      <c r="E49" s="153" t="s">
        <v>13</v>
      </c>
      <c r="F49" s="154" t="s">
        <v>282</v>
      </c>
      <c r="G49" s="155">
        <v>12557.4</v>
      </c>
      <c r="H49" s="156">
        <v>500</v>
      </c>
      <c r="I49" s="156">
        <f>G49+H49</f>
        <v>13057.4</v>
      </c>
    </row>
    <row r="50" spans="2:9" ht="42">
      <c r="B50" s="150">
        <v>1412220</v>
      </c>
      <c r="C50" s="151">
        <v>2220</v>
      </c>
      <c r="D50" s="152" t="s">
        <v>18</v>
      </c>
      <c r="E50" s="153" t="s">
        <v>13</v>
      </c>
      <c r="F50" s="157" t="s">
        <v>5</v>
      </c>
      <c r="G50" s="155">
        <v>88607.04</v>
      </c>
      <c r="H50" s="156"/>
      <c r="I50" s="156">
        <f>G50+H50</f>
        <v>88607.04</v>
      </c>
    </row>
    <row r="51" spans="2:9" ht="42" hidden="1">
      <c r="B51" s="150">
        <v>1412220</v>
      </c>
      <c r="C51" s="151">
        <v>2220</v>
      </c>
      <c r="D51" s="152" t="s">
        <v>18</v>
      </c>
      <c r="E51" s="153" t="s">
        <v>13</v>
      </c>
      <c r="F51" s="157" t="s">
        <v>286</v>
      </c>
      <c r="G51" s="155">
        <v>12557.4</v>
      </c>
      <c r="H51" s="155">
        <v>500</v>
      </c>
      <c r="I51" s="156">
        <f>G51+H51</f>
        <v>13057.4</v>
      </c>
    </row>
    <row r="52" spans="2:9" ht="53.25" customHeight="1">
      <c r="B52" s="150">
        <v>1412214</v>
      </c>
      <c r="C52" s="151">
        <v>2214</v>
      </c>
      <c r="D52" s="152" t="s">
        <v>19</v>
      </c>
      <c r="E52" s="158" t="s">
        <v>14</v>
      </c>
      <c r="F52" s="148" t="s">
        <v>287</v>
      </c>
      <c r="G52" s="155">
        <v>10877.1</v>
      </c>
      <c r="H52" s="156"/>
      <c r="I52" s="156">
        <f>G52+H52</f>
        <v>10877.1</v>
      </c>
    </row>
    <row r="53" spans="2:9" ht="20.25" customHeight="1" hidden="1">
      <c r="B53" s="159">
        <v>1419150</v>
      </c>
      <c r="C53" s="159">
        <v>9150</v>
      </c>
      <c r="D53" s="160" t="s">
        <v>298</v>
      </c>
      <c r="E53" s="161" t="s">
        <v>299</v>
      </c>
      <c r="F53" s="148" t="s">
        <v>81</v>
      </c>
      <c r="G53" s="155"/>
      <c r="H53" s="155">
        <v>500</v>
      </c>
      <c r="I53" s="156">
        <f>H53</f>
        <v>500</v>
      </c>
    </row>
    <row r="54" spans="2:9" ht="44.25" customHeight="1" hidden="1">
      <c r="B54" s="134">
        <v>1500000</v>
      </c>
      <c r="C54" s="135" t="s">
        <v>48</v>
      </c>
      <c r="D54" s="136"/>
      <c r="E54" s="137"/>
      <c r="F54" s="138"/>
      <c r="G54" s="139">
        <v>18892.6</v>
      </c>
      <c r="H54" s="139">
        <v>0</v>
      </c>
      <c r="I54" s="139">
        <v>11050</v>
      </c>
    </row>
    <row r="55" spans="2:9" ht="43.5" customHeight="1" hidden="1">
      <c r="B55" s="140">
        <v>1510000</v>
      </c>
      <c r="C55" s="141" t="s">
        <v>48</v>
      </c>
      <c r="D55" s="142"/>
      <c r="E55" s="143"/>
      <c r="F55" s="140"/>
      <c r="G55" s="162">
        <v>18892.6</v>
      </c>
      <c r="H55" s="162">
        <v>0</v>
      </c>
      <c r="I55" s="162">
        <v>11050</v>
      </c>
    </row>
    <row r="56" spans="2:9" ht="22.5" customHeight="1" hidden="1">
      <c r="B56" s="134">
        <v>1513000</v>
      </c>
      <c r="C56" s="163" t="s">
        <v>34</v>
      </c>
      <c r="D56" s="146" t="s">
        <v>35</v>
      </c>
      <c r="E56" s="147"/>
      <c r="F56" s="164"/>
      <c r="G56" s="165">
        <v>18542.6</v>
      </c>
      <c r="H56" s="165">
        <v>0</v>
      </c>
      <c r="I56" s="165">
        <v>10700</v>
      </c>
    </row>
    <row r="57" spans="2:9" ht="33.75" customHeight="1" hidden="1">
      <c r="B57" s="150">
        <v>1513130</v>
      </c>
      <c r="C57" s="150">
        <v>3130</v>
      </c>
      <c r="D57" s="166" t="s">
        <v>259</v>
      </c>
      <c r="E57" s="167"/>
      <c r="F57" s="164"/>
      <c r="G57" s="156">
        <v>1592.6</v>
      </c>
      <c r="H57" s="168">
        <v>0</v>
      </c>
      <c r="I57" s="156">
        <v>700</v>
      </c>
    </row>
    <row r="58" spans="2:9" ht="73.5" customHeight="1" hidden="1">
      <c r="B58" s="150">
        <v>1513132</v>
      </c>
      <c r="C58" s="150">
        <v>3132</v>
      </c>
      <c r="D58" s="169" t="s">
        <v>260</v>
      </c>
      <c r="E58" s="170" t="s">
        <v>261</v>
      </c>
      <c r="F58" s="171" t="s">
        <v>262</v>
      </c>
      <c r="G58" s="155">
        <v>150</v>
      </c>
      <c r="H58" s="172">
        <v>0</v>
      </c>
      <c r="I58" s="156">
        <v>150</v>
      </c>
    </row>
    <row r="59" spans="2:16" ht="89.25" customHeight="1" hidden="1">
      <c r="B59" s="150">
        <v>1513133</v>
      </c>
      <c r="C59" s="150">
        <v>3133</v>
      </c>
      <c r="D59" s="169" t="s">
        <v>264</v>
      </c>
      <c r="E59" s="170" t="s">
        <v>263</v>
      </c>
      <c r="F59" s="171" t="s">
        <v>262</v>
      </c>
      <c r="G59" s="155">
        <v>550</v>
      </c>
      <c r="H59" s="173"/>
      <c r="I59" s="174">
        <v>550</v>
      </c>
      <c r="P59" s="96"/>
    </row>
    <row r="60" spans="2:16" ht="100.5" customHeight="1" hidden="1">
      <c r="B60" s="150">
        <v>1513134</v>
      </c>
      <c r="C60" s="150">
        <v>3134</v>
      </c>
      <c r="D60" s="169" t="s">
        <v>265</v>
      </c>
      <c r="E60" s="170" t="s">
        <v>263</v>
      </c>
      <c r="F60" s="171" t="s">
        <v>262</v>
      </c>
      <c r="G60" s="155">
        <v>892.6</v>
      </c>
      <c r="H60" s="173"/>
      <c r="I60" s="174">
        <v>892.6</v>
      </c>
      <c r="P60" s="80"/>
    </row>
    <row r="61" spans="2:16" ht="13.5" hidden="1">
      <c r="B61" s="150">
        <v>1513140</v>
      </c>
      <c r="C61" s="150">
        <v>3140</v>
      </c>
      <c r="D61" s="166" t="s">
        <v>266</v>
      </c>
      <c r="E61" s="167"/>
      <c r="F61" s="164"/>
      <c r="G61" s="168">
        <v>2000</v>
      </c>
      <c r="H61" s="168"/>
      <c r="I61" s="168">
        <v>2000</v>
      </c>
      <c r="P61" s="80"/>
    </row>
    <row r="62" spans="2:16" ht="42" customHeight="1" hidden="1">
      <c r="B62" s="150">
        <v>1513141</v>
      </c>
      <c r="C62" s="150">
        <v>3141</v>
      </c>
      <c r="D62" s="169" t="s">
        <v>267</v>
      </c>
      <c r="E62" s="170" t="s">
        <v>268</v>
      </c>
      <c r="F62" s="175" t="s">
        <v>303</v>
      </c>
      <c r="G62" s="155">
        <v>925</v>
      </c>
      <c r="H62" s="168"/>
      <c r="I62" s="174">
        <v>2000</v>
      </c>
      <c r="P62" s="80"/>
    </row>
    <row r="63" spans="2:16" ht="45" customHeight="1" hidden="1">
      <c r="B63" s="150">
        <v>1513141</v>
      </c>
      <c r="C63" s="150">
        <v>3141</v>
      </c>
      <c r="D63" s="169" t="s">
        <v>267</v>
      </c>
      <c r="E63" s="170" t="s">
        <v>268</v>
      </c>
      <c r="F63" s="175" t="s">
        <v>269</v>
      </c>
      <c r="G63" s="155">
        <v>2000</v>
      </c>
      <c r="H63" s="173"/>
      <c r="I63" s="174">
        <v>2000</v>
      </c>
      <c r="P63" s="80"/>
    </row>
    <row r="64" spans="2:16" ht="79.5" customHeight="1" hidden="1">
      <c r="B64" s="150">
        <v>1513160</v>
      </c>
      <c r="C64" s="150">
        <v>3160</v>
      </c>
      <c r="D64" s="169" t="s">
        <v>270</v>
      </c>
      <c r="E64" s="176" t="s">
        <v>271</v>
      </c>
      <c r="F64" s="175" t="s">
        <v>253</v>
      </c>
      <c r="G64" s="155">
        <v>4924.782</v>
      </c>
      <c r="H64" s="168"/>
      <c r="I64" s="156">
        <v>4950</v>
      </c>
      <c r="P64" s="80"/>
    </row>
    <row r="65" spans="2:9" ht="90.75" customHeight="1" hidden="1">
      <c r="B65" s="177" t="s">
        <v>244</v>
      </c>
      <c r="C65" s="169" t="s">
        <v>65</v>
      </c>
      <c r="D65" s="169" t="s">
        <v>246</v>
      </c>
      <c r="E65" s="170" t="s">
        <v>245</v>
      </c>
      <c r="F65" s="171" t="s">
        <v>37</v>
      </c>
      <c r="G65" s="155">
        <v>2470</v>
      </c>
      <c r="H65" s="178"/>
      <c r="I65" s="174">
        <v>2470</v>
      </c>
    </row>
    <row r="66" spans="2:9" ht="49.5" customHeight="1" hidden="1">
      <c r="B66" s="177" t="s">
        <v>244</v>
      </c>
      <c r="C66" s="169" t="s">
        <v>65</v>
      </c>
      <c r="D66" s="169" t="s">
        <v>247</v>
      </c>
      <c r="E66" s="170" t="s">
        <v>245</v>
      </c>
      <c r="F66" s="179" t="s">
        <v>38</v>
      </c>
      <c r="G66" s="155">
        <v>7530</v>
      </c>
      <c r="H66" s="178"/>
      <c r="I66" s="174">
        <v>7530</v>
      </c>
    </row>
    <row r="67" spans="1:9" s="23" customFormat="1" ht="16.5" customHeight="1" hidden="1">
      <c r="A67" s="25"/>
      <c r="B67" s="134">
        <v>1518000</v>
      </c>
      <c r="C67" s="134">
        <v>8000</v>
      </c>
      <c r="D67" s="180"/>
      <c r="E67" s="181" t="s">
        <v>39</v>
      </c>
      <c r="F67" s="182"/>
      <c r="G67" s="149">
        <v>350</v>
      </c>
      <c r="H67" s="149">
        <v>0</v>
      </c>
      <c r="I67" s="149">
        <v>350</v>
      </c>
    </row>
    <row r="68" spans="1:9" s="1" customFormat="1" ht="93" customHeight="1" hidden="1">
      <c r="A68" s="26"/>
      <c r="B68" s="151">
        <v>1518600</v>
      </c>
      <c r="C68" s="151">
        <v>8600</v>
      </c>
      <c r="D68" s="152" t="s">
        <v>40</v>
      </c>
      <c r="E68" s="183" t="s">
        <v>36</v>
      </c>
      <c r="F68" s="148" t="s">
        <v>37</v>
      </c>
      <c r="G68" s="184">
        <v>943.218</v>
      </c>
      <c r="H68" s="172">
        <v>0</v>
      </c>
      <c r="I68" s="185">
        <f>G68</f>
        <v>943.218</v>
      </c>
    </row>
    <row r="69" spans="1:9" s="1" customFormat="1" ht="47.25" customHeight="1" hidden="1">
      <c r="A69" s="2"/>
      <c r="B69" s="151">
        <v>1518600</v>
      </c>
      <c r="C69" s="151">
        <v>8600</v>
      </c>
      <c r="D69" s="152" t="s">
        <v>41</v>
      </c>
      <c r="E69" s="183" t="s">
        <v>36</v>
      </c>
      <c r="F69" s="186" t="s">
        <v>38</v>
      </c>
      <c r="G69" s="184">
        <v>270</v>
      </c>
      <c r="H69" s="172">
        <v>0</v>
      </c>
      <c r="I69" s="185">
        <f>G69</f>
        <v>270</v>
      </c>
    </row>
    <row r="70" spans="2:9" ht="22.5" customHeight="1">
      <c r="B70" s="134">
        <v>2400000</v>
      </c>
      <c r="C70" s="135" t="s">
        <v>297</v>
      </c>
      <c r="D70" s="136"/>
      <c r="E70" s="137"/>
      <c r="F70" s="138"/>
      <c r="G70" s="139">
        <v>3427.14</v>
      </c>
      <c r="H70" s="139">
        <v>0</v>
      </c>
      <c r="I70" s="139">
        <v>3427.14</v>
      </c>
    </row>
    <row r="71" spans="2:9" ht="27" customHeight="1">
      <c r="B71" s="140">
        <v>2410000</v>
      </c>
      <c r="C71" s="141" t="s">
        <v>49</v>
      </c>
      <c r="D71" s="142"/>
      <c r="E71" s="143"/>
      <c r="F71" s="140"/>
      <c r="G71" s="162">
        <v>3427.14</v>
      </c>
      <c r="H71" s="162">
        <v>0</v>
      </c>
      <c r="I71" s="162">
        <v>3427.14</v>
      </c>
    </row>
    <row r="72" spans="1:9" s="23" customFormat="1" ht="18.75" customHeight="1">
      <c r="A72" s="25"/>
      <c r="B72" s="134">
        <v>2411000</v>
      </c>
      <c r="C72" s="134">
        <v>1000</v>
      </c>
      <c r="D72" s="134"/>
      <c r="E72" s="134" t="s">
        <v>31</v>
      </c>
      <c r="F72" s="187"/>
      <c r="G72" s="165">
        <v>2464.09</v>
      </c>
      <c r="H72" s="165">
        <v>0</v>
      </c>
      <c r="I72" s="165">
        <v>2464.09</v>
      </c>
    </row>
    <row r="73" spans="2:9" ht="33.75" customHeight="1" hidden="1">
      <c r="B73" s="188">
        <v>2411100</v>
      </c>
      <c r="C73" s="189">
        <v>1100</v>
      </c>
      <c r="D73" s="134"/>
      <c r="E73" s="134" t="s">
        <v>54</v>
      </c>
      <c r="F73" s="190"/>
      <c r="G73" s="165">
        <v>2464.09</v>
      </c>
      <c r="H73" s="165">
        <v>0</v>
      </c>
      <c r="I73" s="165">
        <v>2464.09</v>
      </c>
    </row>
    <row r="74" spans="2:9" ht="45" customHeight="1" hidden="1">
      <c r="B74" s="159">
        <v>2411120</v>
      </c>
      <c r="C74" s="159">
        <v>1120</v>
      </c>
      <c r="D74" s="177" t="s">
        <v>290</v>
      </c>
      <c r="E74" s="191" t="s">
        <v>291</v>
      </c>
      <c r="F74" s="171" t="s">
        <v>292</v>
      </c>
      <c r="G74" s="192"/>
      <c r="H74" s="193">
        <v>120</v>
      </c>
      <c r="I74" s="192">
        <f>G74+H74</f>
        <v>120</v>
      </c>
    </row>
    <row r="75" spans="2:9" ht="69" customHeight="1">
      <c r="B75" s="194">
        <v>2411140</v>
      </c>
      <c r="C75" s="195">
        <v>1140</v>
      </c>
      <c r="D75" s="152" t="s">
        <v>50</v>
      </c>
      <c r="E75" s="196" t="s">
        <v>42</v>
      </c>
      <c r="F75" s="171" t="s">
        <v>43</v>
      </c>
      <c r="G75" s="197">
        <v>2580.19</v>
      </c>
      <c r="H75" s="197">
        <v>0</v>
      </c>
      <c r="I75" s="192">
        <v>2464.09</v>
      </c>
    </row>
    <row r="76" spans="1:9" s="30" customFormat="1" ht="18" customHeight="1" hidden="1">
      <c r="A76" s="29"/>
      <c r="B76" s="198">
        <v>2414000</v>
      </c>
      <c r="C76" s="199">
        <v>4000</v>
      </c>
      <c r="D76" s="145"/>
      <c r="E76" s="134" t="s">
        <v>44</v>
      </c>
      <c r="F76" s="200"/>
      <c r="G76" s="165">
        <v>963.05</v>
      </c>
      <c r="H76" s="165">
        <v>0</v>
      </c>
      <c r="I76" s="165">
        <v>963.05</v>
      </c>
    </row>
    <row r="77" spans="2:9" ht="44.25" customHeight="1" hidden="1">
      <c r="B77" s="201">
        <v>2414010</v>
      </c>
      <c r="C77" s="201">
        <v>4010</v>
      </c>
      <c r="D77" s="152" t="s">
        <v>51</v>
      </c>
      <c r="E77" s="202" t="s">
        <v>45</v>
      </c>
      <c r="F77" s="171" t="s">
        <v>43</v>
      </c>
      <c r="G77" s="193">
        <v>108</v>
      </c>
      <c r="H77" s="168">
        <v>0</v>
      </c>
      <c r="I77" s="156">
        <v>108</v>
      </c>
    </row>
    <row r="78" spans="2:9" ht="63" customHeight="1" hidden="1">
      <c r="B78" s="201">
        <v>2414110</v>
      </c>
      <c r="C78" s="201">
        <v>4110</v>
      </c>
      <c r="D78" s="152" t="s">
        <v>52</v>
      </c>
      <c r="E78" s="202" t="s">
        <v>46</v>
      </c>
      <c r="F78" s="171" t="s">
        <v>43</v>
      </c>
      <c r="G78" s="193">
        <v>1586.9</v>
      </c>
      <c r="H78" s="168">
        <v>0</v>
      </c>
      <c r="I78" s="156">
        <f>H78+G78</f>
        <v>1586.9</v>
      </c>
    </row>
    <row r="79" spans="1:9" s="21" customFormat="1" ht="44.25" customHeight="1" hidden="1">
      <c r="A79" s="28"/>
      <c r="B79" s="201">
        <v>2414200</v>
      </c>
      <c r="C79" s="201">
        <v>4200</v>
      </c>
      <c r="D79" s="169" t="s">
        <v>53</v>
      </c>
      <c r="E79" s="202" t="s">
        <v>47</v>
      </c>
      <c r="F79" s="171" t="s">
        <v>43</v>
      </c>
      <c r="G79" s="184">
        <v>150</v>
      </c>
      <c r="H79" s="172">
        <v>0</v>
      </c>
      <c r="I79" s="156">
        <v>150</v>
      </c>
    </row>
    <row r="80" spans="1:9" s="21" customFormat="1" ht="44.25" customHeight="1" hidden="1">
      <c r="A80" s="28"/>
      <c r="B80" s="201">
        <v>2414200</v>
      </c>
      <c r="C80" s="201">
        <v>4200</v>
      </c>
      <c r="D80" s="169" t="s">
        <v>53</v>
      </c>
      <c r="E80" s="202" t="s">
        <v>47</v>
      </c>
      <c r="F80" s="171" t="s">
        <v>311</v>
      </c>
      <c r="G80" s="184">
        <v>45</v>
      </c>
      <c r="H80" s="172"/>
      <c r="I80" s="156">
        <f>G80</f>
        <v>45</v>
      </c>
    </row>
    <row r="81" spans="1:9" s="21" customFormat="1" ht="60" customHeight="1" hidden="1">
      <c r="A81" s="28"/>
      <c r="B81" s="159">
        <v>2414020</v>
      </c>
      <c r="C81" s="159">
        <v>4020</v>
      </c>
      <c r="D81" s="203" t="s">
        <v>293</v>
      </c>
      <c r="E81" s="204" t="s">
        <v>294</v>
      </c>
      <c r="F81" s="171" t="s">
        <v>43</v>
      </c>
      <c r="G81" s="197">
        <v>335.16</v>
      </c>
      <c r="H81" s="197">
        <v>380</v>
      </c>
      <c r="I81" s="192">
        <f>G81+H81</f>
        <v>715.1600000000001</v>
      </c>
    </row>
    <row r="82" spans="1:9" s="21" customFormat="1" ht="64.5" customHeight="1" hidden="1">
      <c r="A82" s="28"/>
      <c r="B82" s="150">
        <v>2414030</v>
      </c>
      <c r="C82" s="150">
        <v>4030</v>
      </c>
      <c r="D82" s="169" t="s">
        <v>288</v>
      </c>
      <c r="E82" s="205" t="s">
        <v>289</v>
      </c>
      <c r="F82" s="171" t="s">
        <v>43</v>
      </c>
      <c r="G82" s="206">
        <v>206</v>
      </c>
      <c r="H82" s="206">
        <v>340</v>
      </c>
      <c r="I82" s="207">
        <f>G82+H82</f>
        <v>546</v>
      </c>
    </row>
    <row r="83" spans="1:9" s="21" customFormat="1" ht="41.25" customHeight="1" hidden="1">
      <c r="A83" s="28"/>
      <c r="B83" s="159">
        <v>2414060</v>
      </c>
      <c r="C83" s="159">
        <v>4060</v>
      </c>
      <c r="D83" s="203" t="s">
        <v>295</v>
      </c>
      <c r="E83" s="204" t="s">
        <v>296</v>
      </c>
      <c r="F83" s="171" t="s">
        <v>43</v>
      </c>
      <c r="G83" s="206"/>
      <c r="H83" s="197">
        <v>1420.5</v>
      </c>
      <c r="I83" s="197">
        <f>G83+H83</f>
        <v>1420.5</v>
      </c>
    </row>
    <row r="84" spans="1:9" s="21" customFormat="1" ht="44.25" customHeight="1" hidden="1">
      <c r="A84" s="28"/>
      <c r="B84" s="201">
        <v>2414080</v>
      </c>
      <c r="C84" s="201">
        <v>4080</v>
      </c>
      <c r="D84" s="169" t="s">
        <v>284</v>
      </c>
      <c r="E84" s="191" t="s">
        <v>285</v>
      </c>
      <c r="F84" s="171" t="s">
        <v>43</v>
      </c>
      <c r="G84" s="184">
        <v>120</v>
      </c>
      <c r="H84" s="193">
        <v>190</v>
      </c>
      <c r="I84" s="156">
        <f>G84+H84</f>
        <v>310</v>
      </c>
    </row>
    <row r="85" spans="1:9" s="21" customFormat="1" ht="44.25" customHeight="1" hidden="1">
      <c r="A85" s="28"/>
      <c r="B85" s="201">
        <v>2418600</v>
      </c>
      <c r="C85" s="201">
        <v>8600</v>
      </c>
      <c r="D85" s="169" t="s">
        <v>310</v>
      </c>
      <c r="E85" s="191" t="s">
        <v>36</v>
      </c>
      <c r="F85" s="171" t="s">
        <v>43</v>
      </c>
      <c r="G85" s="184"/>
      <c r="H85" s="193">
        <v>45</v>
      </c>
      <c r="I85" s="156">
        <f>G85+H85</f>
        <v>45</v>
      </c>
    </row>
    <row r="86" spans="1:9" s="21" customFormat="1" ht="35.25" customHeight="1" hidden="1">
      <c r="A86" s="28"/>
      <c r="B86" s="134">
        <v>2700000</v>
      </c>
      <c r="C86" s="135" t="s">
        <v>109</v>
      </c>
      <c r="D86" s="136"/>
      <c r="E86" s="137"/>
      <c r="F86" s="138"/>
      <c r="G86" s="208">
        <v>619</v>
      </c>
      <c r="H86" s="139">
        <v>0</v>
      </c>
      <c r="I86" s="208">
        <v>619</v>
      </c>
    </row>
    <row r="87" spans="1:9" s="23" customFormat="1" ht="39" customHeight="1" hidden="1">
      <c r="A87" s="25"/>
      <c r="B87" s="140">
        <v>2710000</v>
      </c>
      <c r="C87" s="141" t="s">
        <v>109</v>
      </c>
      <c r="D87" s="142"/>
      <c r="E87" s="143"/>
      <c r="F87" s="140"/>
      <c r="G87" s="209">
        <v>619</v>
      </c>
      <c r="H87" s="162">
        <v>0</v>
      </c>
      <c r="I87" s="209">
        <v>619</v>
      </c>
    </row>
    <row r="88" spans="1:9" s="21" customFormat="1" ht="35.25" customHeight="1" hidden="1">
      <c r="A88" s="28"/>
      <c r="B88" s="199" t="s">
        <v>110</v>
      </c>
      <c r="C88" s="199" t="s">
        <v>118</v>
      </c>
      <c r="D88" s="169" t="s">
        <v>116</v>
      </c>
      <c r="E88" s="134" t="s">
        <v>111</v>
      </c>
      <c r="F88" s="210"/>
      <c r="G88" s="156">
        <v>619</v>
      </c>
      <c r="H88" s="156"/>
      <c r="I88" s="156">
        <v>619</v>
      </c>
    </row>
    <row r="89" spans="1:9" s="21" customFormat="1" ht="58.5" customHeight="1" hidden="1">
      <c r="A89" s="28"/>
      <c r="B89" s="169" t="s">
        <v>112</v>
      </c>
      <c r="C89" s="169" t="s">
        <v>119</v>
      </c>
      <c r="D89" s="169" t="s">
        <v>117</v>
      </c>
      <c r="E89" s="134" t="s">
        <v>111</v>
      </c>
      <c r="F89" s="171" t="s">
        <v>113</v>
      </c>
      <c r="G89" s="184">
        <v>529</v>
      </c>
      <c r="H89" s="184"/>
      <c r="I89" s="184">
        <v>529</v>
      </c>
    </row>
    <row r="90" spans="2:9" ht="52.5" customHeight="1" hidden="1">
      <c r="B90" s="169" t="s">
        <v>114</v>
      </c>
      <c r="C90" s="169" t="s">
        <v>120</v>
      </c>
      <c r="D90" s="169" t="s">
        <v>121</v>
      </c>
      <c r="E90" s="134" t="s">
        <v>111</v>
      </c>
      <c r="F90" s="171" t="s">
        <v>115</v>
      </c>
      <c r="G90" s="184">
        <v>90</v>
      </c>
      <c r="H90" s="184"/>
      <c r="I90" s="184">
        <v>90</v>
      </c>
    </row>
    <row r="91" spans="2:9" ht="36" customHeight="1" hidden="1">
      <c r="B91" s="134" t="s">
        <v>122</v>
      </c>
      <c r="C91" s="135" t="s">
        <v>124</v>
      </c>
      <c r="D91" s="136"/>
      <c r="E91" s="137"/>
      <c r="F91" s="138"/>
      <c r="G91" s="208">
        <v>5113.1</v>
      </c>
      <c r="H91" s="139"/>
      <c r="I91" s="208">
        <v>5113.1</v>
      </c>
    </row>
    <row r="92" spans="2:9" ht="39" customHeight="1" hidden="1">
      <c r="B92" s="140" t="s">
        <v>123</v>
      </c>
      <c r="C92" s="141" t="s">
        <v>124</v>
      </c>
      <c r="D92" s="142"/>
      <c r="E92" s="143"/>
      <c r="F92" s="140"/>
      <c r="G92" s="209">
        <v>5113.1</v>
      </c>
      <c r="H92" s="162">
        <v>0</v>
      </c>
      <c r="I92" s="209">
        <v>5113.1</v>
      </c>
    </row>
    <row r="93" spans="2:9" ht="32.25" customHeight="1" hidden="1">
      <c r="B93" s="199" t="s">
        <v>125</v>
      </c>
      <c r="C93" s="199" t="s">
        <v>143</v>
      </c>
      <c r="D93" s="211"/>
      <c r="E93" s="134" t="s">
        <v>126</v>
      </c>
      <c r="F93" s="212"/>
      <c r="G93" s="156">
        <v>2982.6</v>
      </c>
      <c r="H93" s="213"/>
      <c r="I93" s="156">
        <v>2982.6</v>
      </c>
    </row>
    <row r="94" spans="2:9" ht="35.25" customHeight="1" hidden="1">
      <c r="B94" s="169" t="s">
        <v>127</v>
      </c>
      <c r="C94" s="169" t="s">
        <v>144</v>
      </c>
      <c r="D94" s="169" t="s">
        <v>139</v>
      </c>
      <c r="E94" s="171" t="s">
        <v>128</v>
      </c>
      <c r="F94" s="214" t="s">
        <v>129</v>
      </c>
      <c r="G94" s="184">
        <v>200</v>
      </c>
      <c r="H94" s="215"/>
      <c r="I94" s="184">
        <v>200</v>
      </c>
    </row>
    <row r="95" spans="2:9" ht="44.25" customHeight="1" hidden="1">
      <c r="B95" s="169" t="s">
        <v>130</v>
      </c>
      <c r="C95" s="169" t="s">
        <v>145</v>
      </c>
      <c r="D95" s="169" t="s">
        <v>140</v>
      </c>
      <c r="E95" s="171" t="s">
        <v>131</v>
      </c>
      <c r="F95" s="216"/>
      <c r="G95" s="184">
        <v>892.2</v>
      </c>
      <c r="H95" s="215"/>
      <c r="I95" s="184">
        <v>892.2</v>
      </c>
    </row>
    <row r="96" spans="2:9" ht="33.75" customHeight="1" hidden="1">
      <c r="B96" s="169" t="s">
        <v>132</v>
      </c>
      <c r="C96" s="169" t="s">
        <v>146</v>
      </c>
      <c r="D96" s="169" t="s">
        <v>141</v>
      </c>
      <c r="E96" s="171" t="s">
        <v>133</v>
      </c>
      <c r="F96" s="216"/>
      <c r="G96" s="184">
        <v>1690.4</v>
      </c>
      <c r="H96" s="215"/>
      <c r="I96" s="184">
        <v>1690.4</v>
      </c>
    </row>
    <row r="97" spans="2:9" ht="46.5" hidden="1">
      <c r="B97" s="169" t="s">
        <v>134</v>
      </c>
      <c r="C97" s="169" t="s">
        <v>147</v>
      </c>
      <c r="D97" s="169" t="s">
        <v>142</v>
      </c>
      <c r="E97" s="196" t="s">
        <v>135</v>
      </c>
      <c r="F97" s="217"/>
      <c r="G97" s="184">
        <v>200</v>
      </c>
      <c r="H97" s="215"/>
      <c r="I97" s="184">
        <v>200</v>
      </c>
    </row>
    <row r="98" spans="2:9" ht="34.5" customHeight="1" hidden="1">
      <c r="B98" s="199" t="s">
        <v>136</v>
      </c>
      <c r="C98" s="199" t="s">
        <v>57</v>
      </c>
      <c r="D98" s="180"/>
      <c r="E98" s="134" t="s">
        <v>36</v>
      </c>
      <c r="F98" s="218"/>
      <c r="G98" s="156">
        <v>2130.5</v>
      </c>
      <c r="H98" s="156"/>
      <c r="I98" s="156">
        <v>2130.5</v>
      </c>
    </row>
    <row r="99" spans="2:17" ht="58.5" customHeight="1" hidden="1">
      <c r="B99" s="169" t="s">
        <v>137</v>
      </c>
      <c r="C99" s="169" t="s">
        <v>148</v>
      </c>
      <c r="D99" s="169" t="s">
        <v>149</v>
      </c>
      <c r="E99" s="215"/>
      <c r="F99" s="171" t="s">
        <v>129</v>
      </c>
      <c r="G99" s="184">
        <v>2070.5</v>
      </c>
      <c r="H99" s="184"/>
      <c r="I99" s="184">
        <v>2070.5</v>
      </c>
      <c r="J99" s="19"/>
      <c r="K99" s="19"/>
      <c r="L99" s="19"/>
      <c r="M99" s="19"/>
      <c r="N99" s="19"/>
      <c r="O99" s="19"/>
      <c r="P99" s="19"/>
      <c r="Q99" s="19"/>
    </row>
    <row r="100" spans="2:17" ht="45" customHeight="1" hidden="1">
      <c r="B100" s="169" t="s">
        <v>138</v>
      </c>
      <c r="C100" s="169" t="s">
        <v>92</v>
      </c>
      <c r="D100" s="169" t="s">
        <v>63</v>
      </c>
      <c r="E100" s="215"/>
      <c r="F100" s="171" t="s">
        <v>115</v>
      </c>
      <c r="G100" s="184">
        <v>60</v>
      </c>
      <c r="H100" s="184"/>
      <c r="I100" s="184">
        <v>60</v>
      </c>
      <c r="J100" s="42"/>
      <c r="K100" s="42"/>
      <c r="L100" s="42"/>
      <c r="M100" s="42"/>
      <c r="N100" s="42"/>
      <c r="O100" s="42"/>
      <c r="P100" s="42"/>
      <c r="Q100" s="42"/>
    </row>
    <row r="101" spans="2:17" ht="42.75" customHeight="1" hidden="1">
      <c r="B101" s="134" t="s">
        <v>150</v>
      </c>
      <c r="C101" s="135" t="s">
        <v>243</v>
      </c>
      <c r="D101" s="136"/>
      <c r="E101" s="137"/>
      <c r="F101" s="138"/>
      <c r="G101" s="208">
        <v>9000</v>
      </c>
      <c r="H101" s="139">
        <v>0</v>
      </c>
      <c r="I101" s="208">
        <v>9000</v>
      </c>
      <c r="J101" s="19"/>
      <c r="K101" s="19"/>
      <c r="L101" s="19"/>
      <c r="M101" s="19"/>
      <c r="N101" s="19"/>
      <c r="O101" s="19"/>
      <c r="P101" s="19"/>
      <c r="Q101" s="19"/>
    </row>
    <row r="102" spans="2:17" ht="43.5" customHeight="1" hidden="1">
      <c r="B102" s="140" t="s">
        <v>151</v>
      </c>
      <c r="C102" s="141" t="s">
        <v>243</v>
      </c>
      <c r="D102" s="142"/>
      <c r="E102" s="143"/>
      <c r="F102" s="140"/>
      <c r="G102" s="209">
        <v>9000</v>
      </c>
      <c r="H102" s="162">
        <v>0</v>
      </c>
      <c r="I102" s="209">
        <v>9000</v>
      </c>
      <c r="J102" s="19"/>
      <c r="K102" s="19"/>
      <c r="L102" s="19"/>
      <c r="M102" s="19"/>
      <c r="N102" s="19"/>
      <c r="O102" s="19"/>
      <c r="P102" s="19"/>
      <c r="Q102" s="19"/>
    </row>
    <row r="103" spans="2:17" ht="22.5" customHeight="1" hidden="1">
      <c r="B103" s="199" t="s">
        <v>152</v>
      </c>
      <c r="C103" s="199" t="s">
        <v>103</v>
      </c>
      <c r="D103" s="146" t="s">
        <v>104</v>
      </c>
      <c r="E103" s="147"/>
      <c r="F103" s="219"/>
      <c r="G103" s="185">
        <v>3000</v>
      </c>
      <c r="H103" s="185"/>
      <c r="I103" s="185">
        <v>3000</v>
      </c>
      <c r="J103" s="19"/>
      <c r="K103" s="19"/>
      <c r="L103" s="19"/>
      <c r="M103" s="19"/>
      <c r="N103" s="19"/>
      <c r="O103" s="19"/>
      <c r="P103" s="19"/>
      <c r="Q103" s="19"/>
    </row>
    <row r="104" spans="2:17" ht="57" customHeight="1" hidden="1">
      <c r="B104" s="201" t="s">
        <v>153</v>
      </c>
      <c r="C104" s="201" t="s">
        <v>154</v>
      </c>
      <c r="D104" s="169" t="s">
        <v>155</v>
      </c>
      <c r="E104" s="176" t="s">
        <v>156</v>
      </c>
      <c r="F104" s="171" t="s">
        <v>157</v>
      </c>
      <c r="G104" s="197">
        <v>3000</v>
      </c>
      <c r="H104" s="197"/>
      <c r="I104" s="192">
        <v>3000</v>
      </c>
      <c r="J104" s="19"/>
      <c r="K104" s="19"/>
      <c r="L104" s="19"/>
      <c r="M104" s="19"/>
      <c r="N104" s="19"/>
      <c r="O104" s="19"/>
      <c r="P104" s="19"/>
      <c r="Q104" s="19"/>
    </row>
    <row r="105" spans="2:17" ht="33.75" customHeight="1" hidden="1">
      <c r="B105" s="199" t="s">
        <v>158</v>
      </c>
      <c r="C105" s="199" t="s">
        <v>68</v>
      </c>
      <c r="D105" s="180"/>
      <c r="E105" s="138" t="s">
        <v>39</v>
      </c>
      <c r="F105" s="171"/>
      <c r="G105" s="185">
        <v>6000</v>
      </c>
      <c r="H105" s="168">
        <v>0</v>
      </c>
      <c r="I105" s="185">
        <v>6000</v>
      </c>
      <c r="J105" s="19"/>
      <c r="K105" s="19"/>
      <c r="L105" s="19"/>
      <c r="M105" s="19"/>
      <c r="N105" s="19"/>
      <c r="O105" s="19"/>
      <c r="P105" s="19"/>
      <c r="Q105" s="19"/>
    </row>
    <row r="106" spans="2:17" ht="45.75" customHeight="1" hidden="1">
      <c r="B106" s="199" t="s">
        <v>159</v>
      </c>
      <c r="C106" s="199" t="s">
        <v>160</v>
      </c>
      <c r="D106" s="180"/>
      <c r="E106" s="138" t="s">
        <v>161</v>
      </c>
      <c r="F106" s="171"/>
      <c r="G106" s="185">
        <v>6000</v>
      </c>
      <c r="H106" s="168">
        <v>0</v>
      </c>
      <c r="I106" s="185">
        <v>6000</v>
      </c>
      <c r="J106" s="19"/>
      <c r="K106" s="19"/>
      <c r="L106" s="19"/>
      <c r="M106" s="19"/>
      <c r="N106" s="19"/>
      <c r="O106" s="19"/>
      <c r="P106" s="19"/>
      <c r="Q106" s="19"/>
    </row>
    <row r="107" spans="2:17" ht="52.5" customHeight="1" hidden="1">
      <c r="B107" s="201" t="s">
        <v>162</v>
      </c>
      <c r="C107" s="201" t="s">
        <v>163</v>
      </c>
      <c r="D107" s="169" t="s">
        <v>164</v>
      </c>
      <c r="E107" s="220" t="s">
        <v>165</v>
      </c>
      <c r="F107" s="171" t="s">
        <v>166</v>
      </c>
      <c r="G107" s="197">
        <v>6000</v>
      </c>
      <c r="H107" s="197"/>
      <c r="I107" s="192">
        <v>6000</v>
      </c>
      <c r="J107" s="19"/>
      <c r="K107" s="19"/>
      <c r="L107" s="19"/>
      <c r="M107" s="19"/>
      <c r="N107" s="19"/>
      <c r="O107" s="19"/>
      <c r="P107" s="19"/>
      <c r="Q107" s="19"/>
    </row>
    <row r="108" spans="2:17" ht="41.25" customHeight="1" hidden="1">
      <c r="B108" s="134">
        <v>4700000</v>
      </c>
      <c r="C108" s="135" t="s">
        <v>167</v>
      </c>
      <c r="D108" s="136"/>
      <c r="E108" s="137"/>
      <c r="F108" s="138"/>
      <c r="G108" s="208"/>
      <c r="H108" s="208">
        <v>134185.577</v>
      </c>
      <c r="I108" s="208">
        <v>134185.577</v>
      </c>
      <c r="J108" s="19"/>
      <c r="K108" s="19"/>
      <c r="L108" s="19"/>
      <c r="M108" s="19"/>
      <c r="N108" s="19"/>
      <c r="O108" s="19"/>
      <c r="P108" s="19"/>
      <c r="Q108" s="19"/>
    </row>
    <row r="109" spans="2:17" ht="38.25" customHeight="1" hidden="1">
      <c r="B109" s="140" t="s">
        <v>168</v>
      </c>
      <c r="C109" s="141" t="s">
        <v>167</v>
      </c>
      <c r="D109" s="142"/>
      <c r="E109" s="143"/>
      <c r="F109" s="140"/>
      <c r="G109" s="209"/>
      <c r="H109" s="209">
        <v>134185.577</v>
      </c>
      <c r="I109" s="209">
        <v>134185.577</v>
      </c>
      <c r="J109" s="19"/>
      <c r="K109" s="19"/>
      <c r="L109" s="19"/>
      <c r="M109" s="19"/>
      <c r="N109" s="19"/>
      <c r="O109" s="19"/>
      <c r="P109" s="19"/>
      <c r="Q109" s="19"/>
    </row>
    <row r="110" spans="2:17" ht="24" customHeight="1" hidden="1">
      <c r="B110" s="199" t="s">
        <v>169</v>
      </c>
      <c r="C110" s="199" t="s">
        <v>170</v>
      </c>
      <c r="D110" s="221"/>
      <c r="E110" s="138" t="s">
        <v>171</v>
      </c>
      <c r="F110" s="219"/>
      <c r="G110" s="222"/>
      <c r="H110" s="185">
        <v>134185.577</v>
      </c>
      <c r="I110" s="185">
        <v>134185.577</v>
      </c>
      <c r="J110" s="19"/>
      <c r="K110" s="19"/>
      <c r="L110" s="19"/>
      <c r="M110" s="19"/>
      <c r="N110" s="19"/>
      <c r="O110" s="19"/>
      <c r="P110" s="19"/>
      <c r="Q110" s="19"/>
    </row>
    <row r="111" spans="2:17" ht="21" customHeight="1" hidden="1">
      <c r="B111" s="199" t="s">
        <v>172</v>
      </c>
      <c r="C111" s="199">
        <v>6300</v>
      </c>
      <c r="D111" s="223"/>
      <c r="E111" s="138" t="s">
        <v>173</v>
      </c>
      <c r="F111" s="224"/>
      <c r="G111" s="225"/>
      <c r="H111" s="185">
        <v>130008.177</v>
      </c>
      <c r="I111" s="185">
        <v>130008.177</v>
      </c>
      <c r="J111" s="42"/>
      <c r="K111" s="42"/>
      <c r="L111" s="42"/>
      <c r="M111" s="42"/>
      <c r="N111" s="42"/>
      <c r="O111" s="42"/>
      <c r="P111" s="42"/>
      <c r="Q111" s="42"/>
    </row>
    <row r="112" spans="2:9" ht="42" hidden="1">
      <c r="B112" s="201" t="s">
        <v>174</v>
      </c>
      <c r="C112" s="201" t="s">
        <v>175</v>
      </c>
      <c r="D112" s="169" t="s">
        <v>176</v>
      </c>
      <c r="E112" s="176" t="s">
        <v>177</v>
      </c>
      <c r="F112" s="176" t="s">
        <v>178</v>
      </c>
      <c r="G112" s="226"/>
      <c r="H112" s="193">
        <v>130008.177</v>
      </c>
      <c r="I112" s="185">
        <v>130008.177</v>
      </c>
    </row>
    <row r="113" spans="2:9" ht="42" hidden="1">
      <c r="B113" s="201" t="s">
        <v>179</v>
      </c>
      <c r="C113" s="201" t="s">
        <v>180</v>
      </c>
      <c r="D113" s="169" t="s">
        <v>181</v>
      </c>
      <c r="E113" s="176" t="s">
        <v>182</v>
      </c>
      <c r="F113" s="176" t="s">
        <v>178</v>
      </c>
      <c r="G113" s="226"/>
      <c r="H113" s="193">
        <v>4177.4</v>
      </c>
      <c r="I113" s="185">
        <v>4177.4</v>
      </c>
    </row>
    <row r="114" spans="2:9" ht="55.5" hidden="1">
      <c r="B114" s="159">
        <v>4719130</v>
      </c>
      <c r="C114" s="227">
        <v>9130</v>
      </c>
      <c r="D114" s="160" t="s">
        <v>300</v>
      </c>
      <c r="E114" s="161" t="s">
        <v>301</v>
      </c>
      <c r="F114" s="148" t="s">
        <v>81</v>
      </c>
      <c r="G114" s="155"/>
      <c r="H114" s="155">
        <v>6119</v>
      </c>
      <c r="I114" s="156">
        <f>H114</f>
        <v>6119</v>
      </c>
    </row>
    <row r="115" spans="2:9" ht="45.75" customHeight="1">
      <c r="B115" s="134">
        <v>5300000</v>
      </c>
      <c r="C115" s="135" t="s">
        <v>309</v>
      </c>
      <c r="D115" s="136"/>
      <c r="E115" s="137"/>
      <c r="F115" s="138"/>
      <c r="G115" s="139">
        <v>11900</v>
      </c>
      <c r="H115" s="139">
        <v>-1134.8</v>
      </c>
      <c r="I115" s="139">
        <v>10765.2</v>
      </c>
    </row>
    <row r="116" spans="2:9" ht="40.5" customHeight="1">
      <c r="B116" s="140" t="s">
        <v>184</v>
      </c>
      <c r="C116" s="141" t="s">
        <v>309</v>
      </c>
      <c r="D116" s="142"/>
      <c r="E116" s="143"/>
      <c r="F116" s="140"/>
      <c r="G116" s="162">
        <v>11900</v>
      </c>
      <c r="H116" s="162">
        <v>-1134.8</v>
      </c>
      <c r="I116" s="162">
        <v>10765.2</v>
      </c>
    </row>
    <row r="117" spans="2:9" ht="29.25" customHeight="1" hidden="1">
      <c r="B117" s="199" t="s">
        <v>185</v>
      </c>
      <c r="C117" s="199" t="s">
        <v>186</v>
      </c>
      <c r="D117" s="146" t="s">
        <v>187</v>
      </c>
      <c r="E117" s="147"/>
      <c r="F117" s="138"/>
      <c r="G117" s="168">
        <v>0</v>
      </c>
      <c r="H117" s="228">
        <f>H118</f>
        <v>1537.63422</v>
      </c>
      <c r="I117" s="228">
        <f>H117</f>
        <v>1537.63422</v>
      </c>
    </row>
    <row r="118" spans="2:9" ht="97.5" hidden="1">
      <c r="B118" s="201" t="s">
        <v>188</v>
      </c>
      <c r="C118" s="201" t="s">
        <v>189</v>
      </c>
      <c r="D118" s="201" t="s">
        <v>190</v>
      </c>
      <c r="E118" s="176" t="s">
        <v>191</v>
      </c>
      <c r="F118" s="150" t="s">
        <v>192</v>
      </c>
      <c r="G118" s="193"/>
      <c r="H118" s="229">
        <v>1537.63422</v>
      </c>
      <c r="I118" s="228">
        <f>H118</f>
        <v>1537.63422</v>
      </c>
    </row>
    <row r="119" spans="2:9" ht="27.75" hidden="1">
      <c r="B119" s="199" t="s">
        <v>193</v>
      </c>
      <c r="C119" s="199" t="s">
        <v>194</v>
      </c>
      <c r="D119" s="199" t="s">
        <v>195</v>
      </c>
      <c r="E119" s="138" t="s">
        <v>196</v>
      </c>
      <c r="F119" s="138"/>
      <c r="G119" s="185"/>
      <c r="H119" s="185"/>
      <c r="I119" s="185"/>
    </row>
    <row r="120" spans="2:9" ht="84" hidden="1">
      <c r="B120" s="201" t="s">
        <v>197</v>
      </c>
      <c r="C120" s="201" t="s">
        <v>198</v>
      </c>
      <c r="D120" s="201" t="s">
        <v>199</v>
      </c>
      <c r="E120" s="230" t="s">
        <v>196</v>
      </c>
      <c r="F120" s="150" t="s">
        <v>200</v>
      </c>
      <c r="G120" s="193"/>
      <c r="H120" s="193"/>
      <c r="I120" s="185"/>
    </row>
    <row r="121" spans="2:9" ht="65.25" customHeight="1" hidden="1">
      <c r="B121" s="201" t="s">
        <v>201</v>
      </c>
      <c r="C121" s="201" t="s">
        <v>202</v>
      </c>
      <c r="D121" s="201" t="s">
        <v>203</v>
      </c>
      <c r="E121" s="231"/>
      <c r="F121" s="150" t="s">
        <v>204</v>
      </c>
      <c r="G121" s="193"/>
      <c r="H121" s="193"/>
      <c r="I121" s="185"/>
    </row>
    <row r="122" spans="2:9" ht="65.25" customHeight="1" hidden="1">
      <c r="B122" s="232">
        <v>5317330</v>
      </c>
      <c r="C122" s="159">
        <v>7330</v>
      </c>
      <c r="D122" s="160" t="s">
        <v>312</v>
      </c>
      <c r="E122" s="138" t="s">
        <v>313</v>
      </c>
      <c r="F122" s="150"/>
      <c r="G122" s="185">
        <f>G123+G124</f>
        <v>2000</v>
      </c>
      <c r="H122" s="185">
        <f>H123+H124</f>
        <v>3000</v>
      </c>
      <c r="I122" s="185">
        <f>H122+G122</f>
        <v>5000</v>
      </c>
    </row>
    <row r="123" spans="2:9" ht="93" customHeight="1" hidden="1">
      <c r="B123" s="233">
        <v>5317331</v>
      </c>
      <c r="C123" s="234">
        <v>7331</v>
      </c>
      <c r="D123" s="235" t="s">
        <v>314</v>
      </c>
      <c r="E123" s="236" t="s">
        <v>313</v>
      </c>
      <c r="F123" s="148" t="s">
        <v>200</v>
      </c>
      <c r="G123" s="193">
        <f>4000-2000</f>
        <v>2000</v>
      </c>
      <c r="H123" s="193">
        <f>2000</f>
        <v>2000</v>
      </c>
      <c r="I123" s="185">
        <f>H123+G123</f>
        <v>4000</v>
      </c>
    </row>
    <row r="124" spans="2:9" ht="63.75" customHeight="1" hidden="1">
      <c r="B124" s="233">
        <v>5317332</v>
      </c>
      <c r="C124" s="234">
        <v>7332</v>
      </c>
      <c r="D124" s="235" t="s">
        <v>314</v>
      </c>
      <c r="E124" s="236"/>
      <c r="F124" s="148" t="s">
        <v>204</v>
      </c>
      <c r="G124" s="193"/>
      <c r="H124" s="193">
        <v>1000</v>
      </c>
      <c r="I124" s="185">
        <f>H124+G124</f>
        <v>1000</v>
      </c>
    </row>
    <row r="125" spans="2:9" ht="13.5" hidden="1">
      <c r="B125" s="199" t="s">
        <v>205</v>
      </c>
      <c r="C125" s="199" t="s">
        <v>68</v>
      </c>
      <c r="D125" s="146" t="s">
        <v>206</v>
      </c>
      <c r="E125" s="147"/>
      <c r="F125" s="138"/>
      <c r="G125" s="168">
        <v>7900</v>
      </c>
      <c r="H125" s="168">
        <v>-2410</v>
      </c>
      <c r="I125" s="168">
        <v>5490</v>
      </c>
    </row>
    <row r="126" spans="2:9" ht="29.25" customHeight="1" hidden="1">
      <c r="B126" s="199" t="s">
        <v>207</v>
      </c>
      <c r="C126" s="199" t="s">
        <v>160</v>
      </c>
      <c r="D126" s="146" t="s">
        <v>208</v>
      </c>
      <c r="E126" s="147"/>
      <c r="F126" s="138"/>
      <c r="G126" s="168">
        <v>1000</v>
      </c>
      <c r="H126" s="168">
        <v>-1510</v>
      </c>
      <c r="I126" s="168">
        <v>-510</v>
      </c>
    </row>
    <row r="127" spans="2:9" ht="27.75" hidden="1">
      <c r="B127" s="201" t="s">
        <v>209</v>
      </c>
      <c r="C127" s="201" t="s">
        <v>163</v>
      </c>
      <c r="D127" s="201" t="s">
        <v>210</v>
      </c>
      <c r="E127" s="176" t="s">
        <v>165</v>
      </c>
      <c r="F127" s="230" t="s">
        <v>204</v>
      </c>
      <c r="G127" s="193">
        <v>4850</v>
      </c>
      <c r="H127" s="193"/>
      <c r="I127" s="185">
        <f>G127+H127</f>
        <v>4850</v>
      </c>
    </row>
    <row r="128" spans="2:9" ht="25.5" hidden="1">
      <c r="B128" s="201" t="s">
        <v>211</v>
      </c>
      <c r="C128" s="201" t="s">
        <v>212</v>
      </c>
      <c r="D128" s="201" t="s">
        <v>213</v>
      </c>
      <c r="E128" s="176" t="s">
        <v>214</v>
      </c>
      <c r="F128" s="231"/>
      <c r="G128" s="193"/>
      <c r="H128" s="193">
        <v>-1510</v>
      </c>
      <c r="I128" s="185">
        <f>G128+H128</f>
        <v>-1510</v>
      </c>
    </row>
    <row r="129" spans="2:9" ht="42" customHeight="1">
      <c r="B129" s="199" t="s">
        <v>215</v>
      </c>
      <c r="C129" s="199" t="s">
        <v>108</v>
      </c>
      <c r="D129" s="146" t="s">
        <v>216</v>
      </c>
      <c r="E129" s="147"/>
      <c r="F129" s="138"/>
      <c r="G129" s="168">
        <v>6900</v>
      </c>
      <c r="H129" s="168">
        <v>-900</v>
      </c>
      <c r="I129" s="168">
        <v>6000</v>
      </c>
    </row>
    <row r="130" spans="2:9" ht="42" hidden="1">
      <c r="B130" s="201" t="s">
        <v>217</v>
      </c>
      <c r="C130" s="201" t="s">
        <v>101</v>
      </c>
      <c r="D130" s="201" t="s">
        <v>218</v>
      </c>
      <c r="E130" s="176" t="s">
        <v>85</v>
      </c>
      <c r="F130" s="230" t="s">
        <v>219</v>
      </c>
      <c r="G130" s="193">
        <v>5000</v>
      </c>
      <c r="H130" s="193"/>
      <c r="I130" s="185">
        <f>G130+H130</f>
        <v>5000</v>
      </c>
    </row>
    <row r="131" spans="2:9" ht="42" hidden="1">
      <c r="B131" s="201" t="s">
        <v>220</v>
      </c>
      <c r="C131" s="201" t="s">
        <v>102</v>
      </c>
      <c r="D131" s="201" t="s">
        <v>221</v>
      </c>
      <c r="E131" s="176" t="s">
        <v>88</v>
      </c>
      <c r="F131" s="231"/>
      <c r="G131" s="193"/>
      <c r="H131" s="193">
        <v>-900</v>
      </c>
      <c r="I131" s="185">
        <f>G131+H131</f>
        <v>-900</v>
      </c>
    </row>
    <row r="132" spans="2:9" ht="27.75">
      <c r="B132" s="201" t="s">
        <v>222</v>
      </c>
      <c r="C132" s="201" t="s">
        <v>223</v>
      </c>
      <c r="D132" s="201" t="s">
        <v>224</v>
      </c>
      <c r="E132" s="176" t="s">
        <v>225</v>
      </c>
      <c r="F132" s="230" t="s">
        <v>219</v>
      </c>
      <c r="G132" s="193">
        <f>8933.65+100</f>
        <v>9033.65</v>
      </c>
      <c r="H132" s="193">
        <v>1400</v>
      </c>
      <c r="I132" s="185">
        <f>G132+H132</f>
        <v>10433.65</v>
      </c>
    </row>
    <row r="133" spans="2:9" ht="27.75">
      <c r="B133" s="201" t="s">
        <v>226</v>
      </c>
      <c r="C133" s="201" t="s">
        <v>227</v>
      </c>
      <c r="D133" s="201" t="s">
        <v>228</v>
      </c>
      <c r="E133" s="176" t="s">
        <v>229</v>
      </c>
      <c r="F133" s="231"/>
      <c r="G133" s="193"/>
      <c r="H133" s="193">
        <v>-1400</v>
      </c>
      <c r="I133" s="185">
        <f>G133+H133</f>
        <v>-1400</v>
      </c>
    </row>
    <row r="134" spans="2:9" ht="13.5" hidden="1">
      <c r="B134" s="159"/>
      <c r="C134" s="227"/>
      <c r="D134" s="237"/>
      <c r="E134" s="238"/>
      <c r="F134" s="148"/>
      <c r="G134" s="155"/>
      <c r="H134" s="155"/>
      <c r="I134" s="156"/>
    </row>
    <row r="135" spans="2:9" ht="13.5" hidden="1">
      <c r="B135" s="159"/>
      <c r="C135" s="227"/>
      <c r="D135" s="237"/>
      <c r="E135" s="238"/>
      <c r="F135" s="148"/>
      <c r="G135" s="155"/>
      <c r="H135" s="155"/>
      <c r="I135" s="156"/>
    </row>
    <row r="136" spans="2:9" ht="13.5" hidden="1">
      <c r="B136" s="159"/>
      <c r="C136" s="227"/>
      <c r="D136" s="237"/>
      <c r="E136" s="238"/>
      <c r="F136" s="148"/>
      <c r="G136" s="155"/>
      <c r="H136" s="155"/>
      <c r="I136" s="156"/>
    </row>
    <row r="137" spans="2:9" ht="18" customHeight="1" hidden="1">
      <c r="B137" s="134">
        <v>5300000</v>
      </c>
      <c r="C137" s="135" t="s">
        <v>183</v>
      </c>
      <c r="D137" s="136"/>
      <c r="E137" s="137"/>
      <c r="F137" s="138"/>
      <c r="G137" s="139">
        <v>11900</v>
      </c>
      <c r="H137" s="139">
        <v>-1134.8</v>
      </c>
      <c r="I137" s="139">
        <v>10765.2</v>
      </c>
    </row>
    <row r="138" spans="2:9" ht="18" customHeight="1" hidden="1">
      <c r="B138" s="140" t="s">
        <v>184</v>
      </c>
      <c r="C138" s="141" t="s">
        <v>183</v>
      </c>
      <c r="D138" s="142"/>
      <c r="E138" s="143"/>
      <c r="F138" s="140"/>
      <c r="G138" s="162">
        <v>11900</v>
      </c>
      <c r="H138" s="162">
        <v>-1134.8</v>
      </c>
      <c r="I138" s="162">
        <v>10765.2</v>
      </c>
    </row>
    <row r="139" spans="2:9" ht="34.5" customHeight="1" hidden="1">
      <c r="B139" s="199" t="s">
        <v>185</v>
      </c>
      <c r="C139" s="199" t="s">
        <v>186</v>
      </c>
      <c r="D139" s="146" t="s">
        <v>187</v>
      </c>
      <c r="E139" s="147"/>
      <c r="F139" s="138"/>
      <c r="G139" s="168"/>
      <c r="H139" s="185"/>
      <c r="I139" s="185"/>
    </row>
    <row r="140" spans="2:9" ht="97.5" hidden="1">
      <c r="B140" s="201" t="s">
        <v>188</v>
      </c>
      <c r="C140" s="201" t="s">
        <v>189</v>
      </c>
      <c r="D140" s="201" t="s">
        <v>190</v>
      </c>
      <c r="E140" s="176" t="s">
        <v>191</v>
      </c>
      <c r="F140" s="150" t="s">
        <v>192</v>
      </c>
      <c r="G140" s="193"/>
      <c r="H140" s="193">
        <v>1E-07</v>
      </c>
      <c r="I140" s="185">
        <f>H140+G140</f>
        <v>1E-07</v>
      </c>
    </row>
    <row r="141" spans="2:9" ht="27.75" hidden="1">
      <c r="B141" s="199" t="s">
        <v>193</v>
      </c>
      <c r="C141" s="199" t="s">
        <v>194</v>
      </c>
      <c r="D141" s="199" t="s">
        <v>195</v>
      </c>
      <c r="E141" s="138" t="s">
        <v>196</v>
      </c>
      <c r="F141" s="138"/>
      <c r="G141" s="185"/>
      <c r="H141" s="185"/>
      <c r="I141" s="185"/>
    </row>
    <row r="142" spans="2:9" ht="84" hidden="1">
      <c r="B142" s="201" t="s">
        <v>197</v>
      </c>
      <c r="C142" s="201" t="s">
        <v>198</v>
      </c>
      <c r="D142" s="201" t="s">
        <v>199</v>
      </c>
      <c r="E142" s="230" t="s">
        <v>196</v>
      </c>
      <c r="F142" s="150" t="s">
        <v>200</v>
      </c>
      <c r="G142" s="193">
        <v>1E-07</v>
      </c>
      <c r="H142" s="193"/>
      <c r="I142" s="185">
        <f>H142+G142</f>
        <v>1E-07</v>
      </c>
    </row>
    <row r="143" spans="2:9" ht="55.5" hidden="1">
      <c r="B143" s="201" t="s">
        <v>201</v>
      </c>
      <c r="C143" s="201" t="s">
        <v>202</v>
      </c>
      <c r="D143" s="201" t="s">
        <v>203</v>
      </c>
      <c r="E143" s="231"/>
      <c r="F143" s="150" t="s">
        <v>204</v>
      </c>
      <c r="G143" s="193"/>
      <c r="H143" s="193">
        <v>1E-07</v>
      </c>
      <c r="I143" s="185">
        <f>H143+G143</f>
        <v>1E-07</v>
      </c>
    </row>
    <row r="144" spans="2:9" ht="13.5" hidden="1">
      <c r="B144" s="199" t="s">
        <v>205</v>
      </c>
      <c r="C144" s="199" t="s">
        <v>68</v>
      </c>
      <c r="D144" s="146" t="s">
        <v>206</v>
      </c>
      <c r="E144" s="147"/>
      <c r="F144" s="138"/>
      <c r="G144" s="185"/>
      <c r="H144" s="185"/>
      <c r="I144" s="185"/>
    </row>
    <row r="145" spans="2:9" ht="38.25" customHeight="1" hidden="1">
      <c r="B145" s="199" t="s">
        <v>207</v>
      </c>
      <c r="C145" s="199" t="s">
        <v>160</v>
      </c>
      <c r="D145" s="146" t="s">
        <v>208</v>
      </c>
      <c r="E145" s="147"/>
      <c r="F145" s="138"/>
      <c r="G145" s="193">
        <v>1E-07</v>
      </c>
      <c r="H145" s="193">
        <v>1E-07</v>
      </c>
      <c r="I145" s="185">
        <f aca="true" t="shared" si="0" ref="I145:I152">H145+G145</f>
        <v>2E-07</v>
      </c>
    </row>
    <row r="146" spans="2:9" ht="27.75" hidden="1">
      <c r="B146" s="201" t="s">
        <v>209</v>
      </c>
      <c r="C146" s="201" t="s">
        <v>163</v>
      </c>
      <c r="D146" s="201" t="s">
        <v>210</v>
      </c>
      <c r="E146" s="176" t="s">
        <v>165</v>
      </c>
      <c r="F146" s="230" t="s">
        <v>204</v>
      </c>
      <c r="G146" s="193">
        <v>1E-07</v>
      </c>
      <c r="H146" s="193"/>
      <c r="I146" s="185">
        <f t="shared" si="0"/>
        <v>1E-07</v>
      </c>
    </row>
    <row r="147" spans="2:9" ht="25.5" hidden="1">
      <c r="B147" s="201" t="s">
        <v>211</v>
      </c>
      <c r="C147" s="201" t="s">
        <v>212</v>
      </c>
      <c r="D147" s="201" t="s">
        <v>213</v>
      </c>
      <c r="E147" s="176" t="s">
        <v>214</v>
      </c>
      <c r="F147" s="231"/>
      <c r="G147" s="193"/>
      <c r="H147" s="193">
        <v>1E-07</v>
      </c>
      <c r="I147" s="185">
        <f t="shared" si="0"/>
        <v>1E-07</v>
      </c>
    </row>
    <row r="148" spans="2:9" ht="46.5" customHeight="1" hidden="1">
      <c r="B148" s="199" t="s">
        <v>215</v>
      </c>
      <c r="C148" s="199" t="s">
        <v>108</v>
      </c>
      <c r="D148" s="146" t="s">
        <v>216</v>
      </c>
      <c r="E148" s="147"/>
      <c r="F148" s="138"/>
      <c r="G148" s="193">
        <v>1E-07</v>
      </c>
      <c r="H148" s="193">
        <v>1E-07</v>
      </c>
      <c r="I148" s="185">
        <f t="shared" si="0"/>
        <v>2E-07</v>
      </c>
    </row>
    <row r="149" spans="2:9" ht="42" hidden="1">
      <c r="B149" s="201" t="s">
        <v>217</v>
      </c>
      <c r="C149" s="201" t="s">
        <v>101</v>
      </c>
      <c r="D149" s="201" t="s">
        <v>218</v>
      </c>
      <c r="E149" s="176" t="s">
        <v>85</v>
      </c>
      <c r="F149" s="230" t="s">
        <v>219</v>
      </c>
      <c r="G149" s="193">
        <v>1E-07</v>
      </c>
      <c r="H149" s="193"/>
      <c r="I149" s="185">
        <f t="shared" si="0"/>
        <v>1E-07</v>
      </c>
    </row>
    <row r="150" spans="2:9" ht="42" hidden="1">
      <c r="B150" s="201" t="s">
        <v>220</v>
      </c>
      <c r="C150" s="201" t="s">
        <v>102</v>
      </c>
      <c r="D150" s="201" t="s">
        <v>221</v>
      </c>
      <c r="E150" s="176" t="s">
        <v>88</v>
      </c>
      <c r="F150" s="231"/>
      <c r="G150" s="193"/>
      <c r="H150" s="193">
        <v>1E-07</v>
      </c>
      <c r="I150" s="185">
        <f t="shared" si="0"/>
        <v>1E-07</v>
      </c>
    </row>
    <row r="151" spans="2:9" ht="27.75" hidden="1">
      <c r="B151" s="201" t="s">
        <v>222</v>
      </c>
      <c r="C151" s="201" t="s">
        <v>223</v>
      </c>
      <c r="D151" s="201" t="s">
        <v>224</v>
      </c>
      <c r="E151" s="176" t="s">
        <v>225</v>
      </c>
      <c r="F151" s="230" t="s">
        <v>219</v>
      </c>
      <c r="G151" s="193">
        <v>1E-07</v>
      </c>
      <c r="H151" s="193">
        <v>1E-07</v>
      </c>
      <c r="I151" s="185">
        <f t="shared" si="0"/>
        <v>2E-07</v>
      </c>
    </row>
    <row r="152" spans="2:9" ht="27.75" hidden="1">
      <c r="B152" s="201" t="s">
        <v>226</v>
      </c>
      <c r="C152" s="201" t="s">
        <v>227</v>
      </c>
      <c r="D152" s="201" t="s">
        <v>228</v>
      </c>
      <c r="E152" s="176" t="s">
        <v>229</v>
      </c>
      <c r="F152" s="231"/>
      <c r="G152" s="193"/>
      <c r="H152" s="193">
        <v>1E-07</v>
      </c>
      <c r="I152" s="185">
        <f t="shared" si="0"/>
        <v>1E-07</v>
      </c>
    </row>
    <row r="153" spans="2:9" ht="14.25" customHeight="1" hidden="1">
      <c r="B153" s="134">
        <v>6700000</v>
      </c>
      <c r="C153" s="135" t="s">
        <v>230</v>
      </c>
      <c r="D153" s="136"/>
      <c r="E153" s="137"/>
      <c r="F153" s="138"/>
      <c r="G153" s="208">
        <v>3200</v>
      </c>
      <c r="H153" s="208">
        <v>2000</v>
      </c>
      <c r="I153" s="208">
        <v>5200</v>
      </c>
    </row>
    <row r="154" spans="2:9" ht="15" customHeight="1" hidden="1">
      <c r="B154" s="140" t="s">
        <v>231</v>
      </c>
      <c r="C154" s="141" t="s">
        <v>230</v>
      </c>
      <c r="D154" s="142"/>
      <c r="E154" s="143"/>
      <c r="F154" s="140"/>
      <c r="G154" s="209">
        <v>3200</v>
      </c>
      <c r="H154" s="209">
        <v>2000</v>
      </c>
      <c r="I154" s="209">
        <v>5200</v>
      </c>
    </row>
    <row r="155" spans="2:9" ht="28.5" customHeight="1" hidden="1">
      <c r="B155" s="199" t="s">
        <v>232</v>
      </c>
      <c r="C155" s="199">
        <v>7800</v>
      </c>
      <c r="D155" s="166" t="s">
        <v>233</v>
      </c>
      <c r="E155" s="167"/>
      <c r="F155" s="239"/>
      <c r="G155" s="185">
        <v>3200</v>
      </c>
      <c r="H155" s="185">
        <v>2000</v>
      </c>
      <c r="I155" s="185">
        <v>5200</v>
      </c>
    </row>
    <row r="156" spans="2:9" ht="55.5" hidden="1">
      <c r="B156" s="201" t="s">
        <v>234</v>
      </c>
      <c r="C156" s="201" t="s">
        <v>235</v>
      </c>
      <c r="D156" s="201" t="s">
        <v>236</v>
      </c>
      <c r="E156" s="240" t="s">
        <v>237</v>
      </c>
      <c r="F156" s="176" t="s">
        <v>238</v>
      </c>
      <c r="G156" s="193">
        <v>1400</v>
      </c>
      <c r="H156" s="193">
        <v>1400</v>
      </c>
      <c r="I156" s="185">
        <v>2800</v>
      </c>
    </row>
    <row r="157" spans="2:9" ht="42" hidden="1">
      <c r="B157" s="201" t="s">
        <v>239</v>
      </c>
      <c r="C157" s="201" t="s">
        <v>240</v>
      </c>
      <c r="D157" s="201" t="s">
        <v>241</v>
      </c>
      <c r="E157" s="170" t="s">
        <v>242</v>
      </c>
      <c r="F157" s="176"/>
      <c r="G157" s="193">
        <v>1800</v>
      </c>
      <c r="H157" s="193">
        <v>600</v>
      </c>
      <c r="I157" s="185">
        <v>2400</v>
      </c>
    </row>
    <row r="158" spans="2:9" ht="17.25">
      <c r="B158" s="140">
        <v>7610000</v>
      </c>
      <c r="C158" s="241" t="s">
        <v>274</v>
      </c>
      <c r="D158" s="242"/>
      <c r="E158" s="243"/>
      <c r="F158" s="140"/>
      <c r="G158" s="144">
        <v>8924.12</v>
      </c>
      <c r="H158" s="144">
        <v>6983.88</v>
      </c>
      <c r="I158" s="144">
        <v>15908</v>
      </c>
    </row>
    <row r="159" spans="2:9" ht="42.75" customHeight="1">
      <c r="B159" s="199">
        <v>7618370</v>
      </c>
      <c r="C159" s="199">
        <v>8370</v>
      </c>
      <c r="D159" s="244" t="s">
        <v>275</v>
      </c>
      <c r="E159" s="245"/>
      <c r="F159" s="246"/>
      <c r="G159" s="193">
        <v>7595.193000000001</v>
      </c>
      <c r="H159" s="247">
        <v>11112.807</v>
      </c>
      <c r="I159" s="185">
        <f>G159+H159</f>
        <v>18708</v>
      </c>
    </row>
    <row r="160" spans="2:9" ht="42" hidden="1">
      <c r="B160" s="201">
        <v>7618370</v>
      </c>
      <c r="C160" s="201">
        <v>8370</v>
      </c>
      <c r="D160" s="201" t="s">
        <v>276</v>
      </c>
      <c r="E160" s="248" t="s">
        <v>275</v>
      </c>
      <c r="F160" s="170"/>
      <c r="G160" s="185">
        <v>8924.12</v>
      </c>
      <c r="H160" s="185">
        <v>6983.88</v>
      </c>
      <c r="I160" s="185">
        <v>15908</v>
      </c>
    </row>
    <row r="161" spans="2:9" ht="42" hidden="1">
      <c r="B161" s="201">
        <v>7618371</v>
      </c>
      <c r="C161" s="201">
        <v>8370</v>
      </c>
      <c r="D161" s="201" t="s">
        <v>276</v>
      </c>
      <c r="E161" s="248" t="s">
        <v>275</v>
      </c>
      <c r="F161" s="249" t="s">
        <v>277</v>
      </c>
      <c r="G161" s="193">
        <v>95</v>
      </c>
      <c r="H161" s="193"/>
      <c r="I161" s="185">
        <v>95</v>
      </c>
    </row>
    <row r="162" spans="2:9" ht="42" hidden="1">
      <c r="B162" s="201">
        <v>7618372</v>
      </c>
      <c r="C162" s="201">
        <v>8370</v>
      </c>
      <c r="D162" s="201" t="s">
        <v>276</v>
      </c>
      <c r="E162" s="248" t="s">
        <v>275</v>
      </c>
      <c r="F162" s="170" t="s">
        <v>278</v>
      </c>
      <c r="G162" s="193">
        <v>1632.42</v>
      </c>
      <c r="H162" s="193">
        <v>1030.58</v>
      </c>
      <c r="I162" s="185">
        <f>G162+H162</f>
        <v>2663</v>
      </c>
    </row>
    <row r="163" spans="2:9" ht="42" hidden="1">
      <c r="B163" s="201">
        <v>7618373</v>
      </c>
      <c r="C163" s="201">
        <v>8370</v>
      </c>
      <c r="D163" s="201" t="s">
        <v>276</v>
      </c>
      <c r="E163" s="248" t="s">
        <v>275</v>
      </c>
      <c r="F163" s="170" t="s">
        <v>279</v>
      </c>
      <c r="G163" s="193">
        <v>1600</v>
      </c>
      <c r="H163" s="193">
        <v>400</v>
      </c>
      <c r="I163" s="185">
        <v>2000</v>
      </c>
    </row>
    <row r="164" spans="2:9" ht="51.75">
      <c r="B164" s="201">
        <v>7618374</v>
      </c>
      <c r="C164" s="201">
        <v>8370</v>
      </c>
      <c r="D164" s="201" t="s">
        <v>276</v>
      </c>
      <c r="E164" s="248" t="s">
        <v>275</v>
      </c>
      <c r="F164" s="250" t="s">
        <v>280</v>
      </c>
      <c r="G164" s="193">
        <v>4267.773000000001</v>
      </c>
      <c r="H164" s="193">
        <v>7232.227000000001</v>
      </c>
      <c r="I164" s="185">
        <f>G164+H164</f>
        <v>11500.000000000002</v>
      </c>
    </row>
    <row r="165" spans="2:9" ht="64.5" hidden="1">
      <c r="B165" s="34">
        <v>7618375</v>
      </c>
      <c r="C165" s="34">
        <v>8370</v>
      </c>
      <c r="D165" s="34" t="s">
        <v>276</v>
      </c>
      <c r="E165" s="91" t="s">
        <v>275</v>
      </c>
      <c r="F165" s="92" t="s">
        <v>281</v>
      </c>
      <c r="G165" s="39"/>
      <c r="H165" s="39">
        <v>2300</v>
      </c>
      <c r="I165" s="31">
        <v>2300</v>
      </c>
    </row>
    <row r="166" spans="2:9" ht="55.5" hidden="1">
      <c r="B166" s="97">
        <v>7618376</v>
      </c>
      <c r="C166" s="97">
        <v>8370</v>
      </c>
      <c r="D166" s="103" t="s">
        <v>302</v>
      </c>
      <c r="E166" s="91" t="s">
        <v>275</v>
      </c>
      <c r="F166" s="105" t="s">
        <v>81</v>
      </c>
      <c r="G166" s="106"/>
      <c r="H166" s="106">
        <v>150</v>
      </c>
      <c r="I166" s="107">
        <f>H166</f>
        <v>150</v>
      </c>
    </row>
    <row r="167" spans="2:9" ht="13.5">
      <c r="B167" s="87"/>
      <c r="C167" s="87"/>
      <c r="D167" s="87"/>
      <c r="E167" s="88"/>
      <c r="F167" s="95"/>
      <c r="G167" s="89"/>
      <c r="H167" s="89"/>
      <c r="I167" s="90"/>
    </row>
    <row r="168" spans="2:9" ht="13.5">
      <c r="B168" s="87"/>
      <c r="C168" s="87"/>
      <c r="D168" s="87"/>
      <c r="E168" s="88"/>
      <c r="F168" s="95"/>
      <c r="G168" s="89"/>
      <c r="H168" s="89"/>
      <c r="I168" s="90"/>
    </row>
    <row r="169" spans="2:10" ht="17.25">
      <c r="B169" s="45" t="s">
        <v>272</v>
      </c>
      <c r="C169" s="41"/>
      <c r="D169" s="41"/>
      <c r="E169" s="41"/>
      <c r="F169" s="41"/>
      <c r="G169" s="41"/>
      <c r="H169" s="45"/>
      <c r="I169" s="45" t="s">
        <v>273</v>
      </c>
      <c r="J169" s="41"/>
    </row>
    <row r="172" spans="2:9" ht="17.25" hidden="1">
      <c r="B172" s="45" t="s">
        <v>249</v>
      </c>
      <c r="H172" s="122" t="s">
        <v>250</v>
      </c>
      <c r="I172" s="122"/>
    </row>
  </sheetData>
  <sheetProtection/>
  <mergeCells count="69">
    <mergeCell ref="E123:E124"/>
    <mergeCell ref="F130:F131"/>
    <mergeCell ref="F132:F133"/>
    <mergeCell ref="D125:E125"/>
    <mergeCell ref="D126:E126"/>
    <mergeCell ref="F127:F128"/>
    <mergeCell ref="D129:E129"/>
    <mergeCell ref="D16:E16"/>
    <mergeCell ref="D17:E17"/>
    <mergeCell ref="D21:E21"/>
    <mergeCell ref="D148:E148"/>
    <mergeCell ref="E142:E143"/>
    <mergeCell ref="C137:E137"/>
    <mergeCell ref="C108:E108"/>
    <mergeCell ref="C109:E109"/>
    <mergeCell ref="D139:E139"/>
    <mergeCell ref="D144:E144"/>
    <mergeCell ref="D22:E22"/>
    <mergeCell ref="B1:I1"/>
    <mergeCell ref="G2:I2"/>
    <mergeCell ref="B4:I4"/>
    <mergeCell ref="C7:E7"/>
    <mergeCell ref="C8:E8"/>
    <mergeCell ref="D11:E11"/>
    <mergeCell ref="D9:E9"/>
    <mergeCell ref="C14:E14"/>
    <mergeCell ref="C15:E15"/>
    <mergeCell ref="C27:E27"/>
    <mergeCell ref="D41:E41"/>
    <mergeCell ref="C28:E28"/>
    <mergeCell ref="C36:E36"/>
    <mergeCell ref="C37:E37"/>
    <mergeCell ref="D38:E38"/>
    <mergeCell ref="D29:E29"/>
    <mergeCell ref="D30:E30"/>
    <mergeCell ref="C46:E46"/>
    <mergeCell ref="C47:E47"/>
    <mergeCell ref="D48:E48"/>
    <mergeCell ref="C54:E54"/>
    <mergeCell ref="F151:F152"/>
    <mergeCell ref="C138:E138"/>
    <mergeCell ref="D57:E57"/>
    <mergeCell ref="C70:E70"/>
    <mergeCell ref="F94:F97"/>
    <mergeCell ref="D145:E145"/>
    <mergeCell ref="C115:E115"/>
    <mergeCell ref="C116:E116"/>
    <mergeCell ref="D117:E117"/>
    <mergeCell ref="E120:E121"/>
    <mergeCell ref="C55:E55"/>
    <mergeCell ref="D56:E56"/>
    <mergeCell ref="D155:E155"/>
    <mergeCell ref="H172:I172"/>
    <mergeCell ref="C92:E92"/>
    <mergeCell ref="C101:E101"/>
    <mergeCell ref="C102:E102"/>
    <mergeCell ref="D103:E103"/>
    <mergeCell ref="F146:F147"/>
    <mergeCell ref="F149:F150"/>
    <mergeCell ref="C158:E158"/>
    <mergeCell ref="D159:E159"/>
    <mergeCell ref="D43:E43"/>
    <mergeCell ref="D61:E61"/>
    <mergeCell ref="C153:E153"/>
    <mergeCell ref="C154:E154"/>
    <mergeCell ref="C71:E71"/>
    <mergeCell ref="C86:E86"/>
    <mergeCell ref="C87:E87"/>
    <mergeCell ref="C91:E91"/>
  </mergeCells>
  <printOptions/>
  <pageMargins left="0.44" right="0.5118110236220472" top="0.35433070866141736" bottom="0.4330708661417323" header="0.35433070866141736" footer="0.35433070866141736"/>
  <pageSetup fitToHeight="8" horizontalDpi="600" verticalDpi="600" orientation="landscape" paperSize="9" scale="75" r:id="rId1"/>
  <headerFooter alignWithMargins="0">
    <oddFooter>&amp;R&amp;P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jura</cp:lastModifiedBy>
  <cp:lastPrinted>2017-10-17T06:19:12Z</cp:lastPrinted>
  <dcterms:created xsi:type="dcterms:W3CDTF">2014-01-17T10:52:16Z</dcterms:created>
  <dcterms:modified xsi:type="dcterms:W3CDTF">2017-10-17T06:20:10Z</dcterms:modified>
  <cp:category/>
  <cp:version/>
  <cp:contentType/>
  <cp:contentStatus/>
</cp:coreProperties>
</file>