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840" windowHeight="11505" activeTab="0"/>
  </bookViews>
  <sheets>
    <sheet name="ОДА_ додаток 1" sheetId="1" r:id="rId1"/>
    <sheet name="Лист3" sheetId="2" r:id="rId2"/>
  </sheets>
  <definedNames>
    <definedName name="_xlnm.Print_Titles" localSheetId="0">'ОДА_ додаток 1'!$10:$11</definedName>
  </definedNames>
  <calcPr fullCalcOnLoad="1"/>
</workbook>
</file>

<file path=xl/sharedStrings.xml><?xml version="1.0" encoding="utf-8"?>
<sst xmlns="http://schemas.openxmlformats.org/spreadsheetml/2006/main" count="416" uniqueCount="242">
  <si>
    <t>№ з/п</t>
  </si>
  <si>
    <t>ЗП(ПТ)О</t>
  </si>
  <si>
    <t>Професії</t>
  </si>
  <si>
    <t>Обсяги прийому</t>
  </si>
  <si>
    <t>КВАЛІФІКОВАНИЙ РОБІТНИК</t>
  </si>
  <si>
    <t>Будівельні, монтажні і ремонтно-будівельні роботи</t>
  </si>
  <si>
    <t>Залізничний транспорт</t>
  </si>
  <si>
    <t>Слюсар з ремонту рухомого складу; помічник машиніста електровоза; помічник машиніста тепловоза</t>
  </si>
  <si>
    <t>Монтер колії; бригадир (звільнений) з поточного утримання колії; Слюсар з ремонту колійних машин і механізмів</t>
  </si>
  <si>
    <t>Слюсар з  ремонту рухомого складу; оглядач вагонів</t>
  </si>
  <si>
    <t>Електромонтер контактної мережі</t>
  </si>
  <si>
    <t>Провідник пасажирського вагона</t>
  </si>
  <si>
    <t>Провідник пасажирського вагона; касир квитковий; касир багажний; прийомоздавальник ватажу та багажу</t>
  </si>
  <si>
    <t>Громадське харчування</t>
  </si>
  <si>
    <t>Кухар; бармен; офіціант;</t>
  </si>
  <si>
    <t>Сфера обслуговування</t>
  </si>
  <si>
    <t>Перукар (перукар – модельєр); Манікюрник</t>
  </si>
  <si>
    <t>ВСЬОГО:</t>
  </si>
  <si>
    <t>Обсяги випуску</t>
  </si>
  <si>
    <t>Кухар; кондитер</t>
  </si>
  <si>
    <t>Кухар; офіціант</t>
  </si>
  <si>
    <t>Загальні для всіх галузей економіки:</t>
  </si>
  <si>
    <t>Верстатник широкого профілю</t>
  </si>
  <si>
    <t>Електромонтер з ремонту та обслуговування електроустаткування</t>
  </si>
  <si>
    <t>Слюсар-ремонтник, слюсар з ремонту автомобілів</t>
  </si>
  <si>
    <t>Столяр будівельний, паркетник</t>
  </si>
  <si>
    <t>Виробництво художніх і ювелірних виробів</t>
  </si>
  <si>
    <t>Ювелір-монтувальник, ювелір - закріпник</t>
  </si>
  <si>
    <t>Огранувальник алмазів</t>
  </si>
  <si>
    <t>Автомобільний транспорт</t>
  </si>
  <si>
    <t>Слюсар з ремонту автомобілів</t>
  </si>
  <si>
    <t>Будівельні, монтажні і ремонтно-будівельні роботи:</t>
  </si>
  <si>
    <t>Штукатур, лицювальник-плиточник, маляр</t>
  </si>
  <si>
    <t>Кухар, кондитер</t>
  </si>
  <si>
    <t>ДНЗ «Центр професійно-технічної освіти №1 м. Вінниці»</t>
  </si>
  <si>
    <t>Монтажник інформаційно-комунікаційного устаткування</t>
  </si>
  <si>
    <t>Оператор з обробки інформації та програмного забезпечення</t>
  </si>
  <si>
    <t>Громадське харчування.</t>
  </si>
  <si>
    <t>ДПТНЗ «Вінницьке міжрегіональне вище професійне училище»</t>
  </si>
  <si>
    <t>076 «Підприємництво, торгівля та біржова діяльність»</t>
  </si>
  <si>
    <t>Муляр; електрогазозварник; виробник художніх виробів з металу</t>
  </si>
  <si>
    <t>Монтажник санітарно-технічних систем і устаткування; електрогазозварник; виробник художніх виробів з металу</t>
  </si>
  <si>
    <t>Маляр; штукатур; лицювальник-плиточник</t>
  </si>
  <si>
    <t>Муляр; електрогазозварник</t>
  </si>
  <si>
    <t>Реставраційні роботи</t>
  </si>
  <si>
    <t>Реставратор декоративно-художніх фарбувань; маляр</t>
  </si>
  <si>
    <t>Виконавець художньо-оформлювальних робіт;                                                              виробник художніх  виробів з кераміки</t>
  </si>
  <si>
    <t>Вище художнє професійно-технічне училище №5 м. Вінниці</t>
  </si>
  <si>
    <t>Загальні для всіх галузей економіки</t>
  </si>
  <si>
    <t>Офісний службовець (бухгалтерія); оператор комп’ютерного набору</t>
  </si>
  <si>
    <t>Загальні професії електротехнічного виробництва</t>
  </si>
  <si>
    <t>Кухар ; кондитер</t>
  </si>
  <si>
    <t>ДНЗ «Браїлівський професійний ліцей»</t>
  </si>
  <si>
    <t>Електрогазозварник</t>
  </si>
  <si>
    <t>Штукатур; лицювальник - плиточник; маляр</t>
  </si>
  <si>
    <t>Столяр; монтажник гіпсокартонних конструкцій</t>
  </si>
  <si>
    <t>Муляр; електрозварник ручного зварювання</t>
  </si>
  <si>
    <t>Швейне виробництво</t>
  </si>
  <si>
    <t>Швачка; кравець</t>
  </si>
  <si>
    <t>Кухар</t>
  </si>
  <si>
    <t>Офіціант; бармен</t>
  </si>
  <si>
    <t>Перукар (перукар-модельєр); візажист</t>
  </si>
  <si>
    <t>ДНЗ «Вище професійне училище №7 м. Вінниці»</t>
  </si>
  <si>
    <t xml:space="preserve">Електрогазозварник </t>
  </si>
  <si>
    <t>Електрогазозварник; електрозварник на автоматичних та напівавтоматичних машинах</t>
  </si>
  <si>
    <t xml:space="preserve">Штукатур: лицювальник – плиточник; маляр </t>
  </si>
  <si>
    <t>Муляр; штукатур; монтажник систем утеплення будівель</t>
  </si>
  <si>
    <t>Верстатник деревообробних верстатів; столяр будівельний</t>
  </si>
  <si>
    <t>ДНЗ «Барський професійний будівельний ліцей»</t>
  </si>
  <si>
    <t>Конторський (офісний) службовець (бухгалтерія); оператор комп’ютерного набору</t>
  </si>
  <si>
    <t>Загальні професії електротехнічного вииробництва</t>
  </si>
  <si>
    <t>Електрослюсар з ремонту електричних машин, електрозварник ручного зварювання</t>
  </si>
  <si>
    <t>Хімічне виробництво</t>
  </si>
  <si>
    <t>Лаборант хіміко-бактеріологічного аналізу</t>
  </si>
  <si>
    <t>Будівельні,монтажні і ремонтно-будівельні роботи</t>
  </si>
  <si>
    <t>Кухар-кондитер</t>
  </si>
  <si>
    <t>ДНЗ «Крижопільський професійний будівельний ліцей»</t>
  </si>
  <si>
    <t>Будівельні, монтажні, ремонтно-будівельні роботи</t>
  </si>
  <si>
    <t>Муляр, лицювальник-плиточник, штукатур</t>
  </si>
  <si>
    <t>ДНЗ «Немирівський професійний ліцей»</t>
  </si>
  <si>
    <t>Загальні  для всіх галузей економіки</t>
  </si>
  <si>
    <t>Секретар керівника (організації, підприємства, установи); оператор комп’ютерного набору; адміністратор</t>
  </si>
  <si>
    <t>Оператор комп'ютерного набору; конторський (офісний) службовець (бухгалтерія)</t>
  </si>
  <si>
    <t>Оператор комп'ютерного набору; електромеханік з ремонту та обслуговування лічильно – обчислювальних машин</t>
  </si>
  <si>
    <t>Електромеханік з ремонту та обслуговування ЛОМ</t>
  </si>
  <si>
    <t>Рихтувальник кузовів; електрогазозварник</t>
  </si>
  <si>
    <t>Вище професійне училище №11 м. Вінниці</t>
  </si>
  <si>
    <t>029 «Інформаційна, бібліотечна та архівна справа»</t>
  </si>
  <si>
    <t>Секретар керівника (організації, підприємства, установи);  Касир торговельного залу; Офісний службовець (бухгалтерія)</t>
  </si>
  <si>
    <t>Електрогазозварник.</t>
  </si>
  <si>
    <t>Закрійник</t>
  </si>
  <si>
    <t>Кухар Кондитер Офіціант</t>
  </si>
  <si>
    <t>Електрогазозварник. Рихтувальник  кузовів.</t>
  </si>
  <si>
    <t>ДПТНЗ «Гніванський професійний ліцей ім. двічі Героя Радянського Союзу Р.Я. Малиновського»</t>
  </si>
  <si>
    <t>Будівельні і ремонтно - будівельні роботи</t>
  </si>
  <si>
    <t>Штукатур, лицювальник – плиточник; маляр</t>
  </si>
  <si>
    <t>Монтажник санітарно-технічних систем і устаткування;   Електрогазозварник</t>
  </si>
  <si>
    <t>Швачка, оператор швацького устаткування</t>
  </si>
  <si>
    <t>Сільське господарство</t>
  </si>
  <si>
    <t>Професійно-технічне училище №14 смт. Вороновиця</t>
  </si>
  <si>
    <t>Кравець; закрійник</t>
  </si>
  <si>
    <t>Перукар (перукар-модельєр); манікюрник</t>
  </si>
  <si>
    <t>Фотограф (фотороботи); оформлювач табло, віньєток та альбомів</t>
  </si>
  <si>
    <t>ДПТНЗ «Вінницький центр професійно-технічної освіти технологій та дизайну»</t>
  </si>
  <si>
    <t>Оператор комп’ютерного набору; агент з постачання</t>
  </si>
  <si>
    <t>Слюсар з ремонту рухомого складу; машиніст тепловоза (помічник машиніста); машиніст електровоза (помічник машиніста)</t>
  </si>
  <si>
    <t>Оглядач-ремонтник вагонів</t>
  </si>
  <si>
    <t>Електромонтер з ремонту та обслуговування пристроїв сигналізації, централізації та блокування</t>
  </si>
  <si>
    <t>Кухар; кондитер; офіціант</t>
  </si>
  <si>
    <t>ДПТНЗ «Козятинське міжрегіональне вище професійне училище залізничного транспорту»</t>
  </si>
  <si>
    <t>Виробництво електронної техніки</t>
  </si>
  <si>
    <t>Монтажник радіоелектронної апаратури та приладів</t>
  </si>
  <si>
    <t>Кравець; Закрійник.</t>
  </si>
  <si>
    <t>Кухар; Кондитер</t>
  </si>
  <si>
    <t>Майстер ресторанного обслуговування</t>
  </si>
  <si>
    <t>Агент з організації туризму; адміністратор</t>
  </si>
  <si>
    <t>ДПТНЗ «Вінницьке вище професійне училище сфери послуг»</t>
  </si>
  <si>
    <t xml:space="preserve">Загальні для всіх галузей економіки  </t>
  </si>
  <si>
    <t>Офісний службовець (бухгалтерія); контролер-касир</t>
  </si>
  <si>
    <t>Муляр; штукатур; лицювальник-плиточник</t>
  </si>
  <si>
    <t>Кухар; кравець</t>
  </si>
  <si>
    <t>ДНЗ «Професійний ліцей сфери послуг м. Хмільник»</t>
  </si>
  <si>
    <t>Кухар; Офіціант</t>
  </si>
  <si>
    <t>Професійно-технічне училище №21 м. Калинівка</t>
  </si>
  <si>
    <t>«Обліковець з реєстрації бухгалтерських даних; секретар керівника (організації, підприємства, установи)»</t>
  </si>
  <si>
    <t>«Оператор комп’ютерного набору; секретар керівника (організації, підприємства, установи)»</t>
  </si>
  <si>
    <t>«Офісний службовець (бухгалтерія)»</t>
  </si>
  <si>
    <t>Лісозаготівельні роботи</t>
  </si>
  <si>
    <t>«Єгер; лісник»</t>
  </si>
  <si>
    <t>«Кухар; кондитер»</t>
  </si>
  <si>
    <t>«Слюсар з ремонту с/г машин та устаткування; тракторист машиніст сільськогосподарського виробництва (категорія «А1», «А2», «В1»); водій автотранспортних засобів (категорія «С»)»</t>
  </si>
  <si>
    <t>«Єгер; лісоруб»</t>
  </si>
  <si>
    <t>Державна організація (установа, заклад) Заболотненське вище професійне училище №31 ім. Д.К. Заболотного</t>
  </si>
  <si>
    <t>181 Харчові технології</t>
  </si>
  <si>
    <t>208 Агроінженерія</t>
  </si>
  <si>
    <t>Машиніст крана автомобільного</t>
  </si>
  <si>
    <t>Хлібопекарське та макаронне виробництво</t>
  </si>
  <si>
    <t xml:space="preserve">Пекар; кондитер; кухар </t>
  </si>
  <si>
    <t xml:space="preserve">Слюсар з ремонту с/г машин та устаткування; Тракторист-машиніст с/г виробництва; </t>
  </si>
  <si>
    <t>ДНЗ «Гущинецьке вище професійне училище»</t>
  </si>
  <si>
    <t>Машиніст холодильних установ; електромонтер з ремонту та обслуговування електроустаткування</t>
  </si>
  <si>
    <t>Зозівський професійний аграрний ліцей</t>
  </si>
  <si>
    <t>Лаборант хіміко-бактеріологічного аналізу; оператор комп’ютерного набору</t>
  </si>
  <si>
    <t>Кузьминецький професійний аграрний ліцей Вінницької області</t>
  </si>
  <si>
    <t>Лісник;тракторист-машиніст сільськогосподарського(лісогосподарського) виробництва (категорія «А»)</t>
  </si>
  <si>
    <t xml:space="preserve">Громадське харчування  </t>
  </si>
  <si>
    <t xml:space="preserve">Сільське господарство </t>
  </si>
  <si>
    <t>Тракторист-машиніст сільськогосподарського виробництва (категорія «А»); слюсар-ремонтник; водій автотранспортних засобів (категорія «С»)</t>
  </si>
  <si>
    <t>Оператор із штучного осіменіння тварин та птиці; санітар ветеринарний</t>
  </si>
  <si>
    <t>Квітникар; Озеленювач</t>
  </si>
  <si>
    <t>Тракторист-машиніст сільськогосподарського виробництва (категорія «А»); водій автотранспортних засобів (категорія «С»)</t>
  </si>
  <si>
    <t>Михайловецький професійний аграрний ліцей</t>
  </si>
  <si>
    <t>Плодоовочівник; кухар</t>
  </si>
  <si>
    <t>Муляр; штукатур;  лицювальник-плиточник</t>
  </si>
  <si>
    <t>Муляр; штукатур</t>
  </si>
  <si>
    <t>Кухар; кондитер; пекар</t>
  </si>
  <si>
    <t>ДПТНЗ «Мазурівський аграрний центр професійно-технічної освіти»</t>
  </si>
  <si>
    <t>Озеленювач; садовод</t>
  </si>
  <si>
    <t>Комаргородське вище професійне училище</t>
  </si>
  <si>
    <t>Муляр; штукатур; лицювальник - плиточник</t>
  </si>
  <si>
    <t>Перукар (перукар-модельєр); манікюрниця</t>
  </si>
  <si>
    <t>ДПТНЗ «Хмільницький аграрний центр професійно-технічної освіти»</t>
  </si>
  <si>
    <t>Лісозаготівельні  роботи</t>
  </si>
  <si>
    <t>Оператор тваринницьких комплексів механізованих ферм;                                                          електромонтер з ремонту та обслуговування електроустаткування; водій автотранспортних засобів (категорія "С")</t>
  </si>
  <si>
    <t>Робітник фермерського господарства</t>
  </si>
  <si>
    <t>Вище професійне училище №41 м. Тульчин</t>
  </si>
  <si>
    <t>071  «Облік і оподаткування»</t>
  </si>
  <si>
    <t>208 «Агроінженерія»</t>
  </si>
  <si>
    <t>ВЬОГО:</t>
  </si>
  <si>
    <t>Кухар, офіціант, бармен</t>
  </si>
  <si>
    <t>Електрогазозварник;  Водій автотранспортних засобів категорії «С»</t>
  </si>
  <si>
    <t>Вище професійне училище №42 м. Погребище</t>
  </si>
  <si>
    <t>Пекар; кондитер; продавець продовольчих товарів</t>
  </si>
  <si>
    <t>Кухар;  пекар; кондитер</t>
  </si>
  <si>
    <t>Кухар; виробник м’ясних напівфабрикатів; кондитер</t>
  </si>
  <si>
    <t>Кухар; офіціант; бармен</t>
  </si>
  <si>
    <t>ДНЗ «Вінницький центр професійно-технічної освіти переробної промисловості»</t>
  </si>
  <si>
    <t>Електромонтер з обслуговування електроустановок; Електрогазозварник; водій автотранспортних засобів (категорія "С").</t>
  </si>
  <si>
    <t>Оператор з обробки інформації та програмного забезпечення; електромеханік з ремонту та обслуговування лічильно-обчислювальних машин</t>
  </si>
  <si>
    <t>Опертор телекомунікаційних послуг</t>
  </si>
  <si>
    <t>Агент з постачання. Продавец продовольчих товарів</t>
  </si>
  <si>
    <t xml:space="preserve">Агент з постачання. </t>
  </si>
  <si>
    <t>ФАХІВЦІ</t>
  </si>
  <si>
    <t>Конторський службовець; оператор комп’ютерного набору</t>
  </si>
  <si>
    <t>Тракторист-машиніст с/г виробництва; водій автотранспортних засобів категорії "С"</t>
  </si>
  <si>
    <t>Тракторист-машиніст с/г виробництва;  слюсар-ремонтник; водій автотранспортних засобів категорії "С"</t>
  </si>
  <si>
    <t>Лицювальник-плиточник; водій автотранспортних засобів категорія «С»</t>
  </si>
  <si>
    <t>Електромонтер з ремонту та обслуговування електроустаткування, водій автотранспортних засобів категорія «С»</t>
  </si>
  <si>
    <t>Тракторист – машиніст сільськогосподарського виробництва; слюсар з ремонту сільськогосподарських машин та устаткування; водій автотранспортних засобів категорія «С»</t>
  </si>
  <si>
    <t>Тракторист-машиніст сільськогосподарського виробництва  категорії «А1», «А2», «В1»;                                                 слюсар з ремонту сільськогосподарських машин та устаткування; водій автотранспортних засобів категорії "С".</t>
  </si>
  <si>
    <t>Тракторист-машиніст сільськогосподарського виробництва категорії «А1»;                                                                                             водій автотранспортних засобів категорії «С».</t>
  </si>
  <si>
    <t>Електромонтер з ремонту та обслуговування електроустаткування; водій автотранспортних засобів категорії «С»</t>
  </si>
  <si>
    <t>Тракторист-машиніст сільськогосподарського виробництва категорії «А1, А2, В1»;  слюсар з ремонту сільськогосподарських машин та устаткування;  водій автотранспортних засобі категорія «С»</t>
  </si>
  <si>
    <t>Тракторист-машиніст сільськогосподарського виробництва; слюсар з ремонту сільськогосподарських машин і устаткування; водій автотранспортних засобів категорія«С»</t>
  </si>
  <si>
    <t>Тракторист-машиніст сільськогосподарського виробництва; лісник; водій автотранспортних засобів категорія«С»</t>
  </si>
  <si>
    <t>Тракторист-машиніст сільськогосподарського виробництва; водій автотранспортних засобів категорія«С»</t>
  </si>
  <si>
    <t>Лісник; водій автотранспортних засобів категорія «С»</t>
  </si>
  <si>
    <t>Лісник; тракторист - машиніст сільськогосподарського виробництва категорії "А1";                                                                               слюсар з ремонту сільськогосподарських машин та устаткування; водій автотранспортних засобів категорія "С".</t>
  </si>
  <si>
    <t>Тракторист - машиніст сільськогосподарського виробництва категорії "А1", «А2», «В1», «В2»;                                                                               слюсар з ремонту сільськогосподарських машин та устаткування; водій автотранспортних засобів категорія "С"</t>
  </si>
  <si>
    <t>_______________________________________</t>
  </si>
  <si>
    <t>Обсяг регіонального замовлення</t>
  </si>
  <si>
    <t xml:space="preserve"> на підготовку   фахівців та  робітничих кадрів</t>
  </si>
  <si>
    <t>Слюсар з ремонту колійних машин та механізмів; монтер колії</t>
  </si>
  <si>
    <t>Перукар (перукар-модельєр)</t>
  </si>
  <si>
    <t>Електромонтер з ремонту та обслуговування електроустаткування. Водій автотранспортних засобів категорії С”</t>
  </si>
  <si>
    <r>
      <t xml:space="preserve">Муляр, штукатур, водій </t>
    </r>
    <r>
      <rPr>
        <sz val="11"/>
        <color indexed="8"/>
        <rFont val="Times New Roman"/>
        <family val="1"/>
      </rPr>
      <t xml:space="preserve">автотранспортних засобів </t>
    </r>
    <r>
      <rPr>
        <sz val="11"/>
        <rFont val="Times New Roman"/>
        <family val="1"/>
      </rPr>
      <t>категорія «С»</t>
    </r>
  </si>
  <si>
    <t>Слюсар з ремонту колісних транспортних засобів</t>
  </si>
  <si>
    <t>Оператор комп’ютерного набору. Електромеханік  з ремонту та обслуговування лічильно-обчислювальних машин</t>
  </si>
  <si>
    <t>Оператор з обробки іфнормармації та програмного забезпечення. Обліковець з реєстрації бухгалтерських даних</t>
  </si>
  <si>
    <t>Оператор з обробки інформації та програмного забезпечення Офіс-адміністратор</t>
  </si>
  <si>
    <t>Столяр будівельний;  виробник художніх виробів з дерева</t>
  </si>
  <si>
    <t>Слюсар-електромонтажник;  водій автотранспортних засобів категорії «С»</t>
  </si>
  <si>
    <t>Слюсар з ремонту колісних транспортних засобів; водій автотранспортних засобів категорії «С»</t>
  </si>
  <si>
    <t>Переробка сільськогосподарської продукції</t>
  </si>
  <si>
    <t>Апаратник варіння утфелю; лицювальник-плиточник</t>
  </si>
  <si>
    <t>Електрогазозварник; електрозварник на автоматичних і напівавтоматичних машинах</t>
  </si>
  <si>
    <t>Монтажник радіоелектронної апаратури та приладів; радіомеханік з обслуговування та ремонту радіотелевізійної апаратури</t>
  </si>
  <si>
    <t>Слюсар з ремонту колісних транспортних засобів; рихтувальник кузовів</t>
  </si>
  <si>
    <t>Слюсар з ремонту колісних транспотних засобів</t>
  </si>
  <si>
    <t>Водій автотранспортних засобів категорії "С", Машиніст крана автомобільного, Машиніст крана (кранівник), Слюсар з ремонту колісних транспотних засобів</t>
  </si>
  <si>
    <t>Лаборант з аналізу формувальних та шихтових сумішей. Штукатур. Маляр</t>
  </si>
  <si>
    <t>Слюсар з ремонту с/г машин та устаткування; тракторист – машиніст сільськогосподарського виробництва ( кат. А1; А2; В1); водій автотранспортних засобів категорії «С»</t>
  </si>
  <si>
    <t>Бджоляр; столяр</t>
  </si>
  <si>
    <t>Флорист; Оформлювач вітрин, приміщень та будівель</t>
  </si>
  <si>
    <t>Оператор з обробки інформації та прграмного забезпечення. Обліковець з реєстрації бухгалтерських даних</t>
  </si>
  <si>
    <t>Оператор з обробки інформації та прграмного забезпечення. Агент з постачання</t>
  </si>
  <si>
    <t>Перукар (Перукар-модельєр)</t>
  </si>
  <si>
    <t>Електромонтер з ремонту та обслуговування електроустаткування; електрогазозвварник</t>
  </si>
  <si>
    <t>Тракторист-машиніст с/г (лісогосподарського) виробництва;  слюсар з ремонту сільськогосподарських машин та устаткування; водій автотранспортних засобів</t>
  </si>
  <si>
    <t xml:space="preserve">Слюсар з ремонту колісних транспортних засобів, водій автотранспортних засобів категорії "С"                                    </t>
  </si>
  <si>
    <t>Слюсар з ремонту колісних транспортних засобі, тракторист-машиніст сільськогосподарського виробництва категорії «А1», водій автотранспортних засобів категорії «С»</t>
  </si>
  <si>
    <t>Офісний службовець (бухгалтерія), продавець продовольчих товарів</t>
  </si>
  <si>
    <t>Теплицький професійний аграрний ліцей</t>
  </si>
  <si>
    <t>ДПТНЗ "Жмеринське вище пррофесійне училище"</t>
  </si>
  <si>
    <t>для закладів професійної (професійно-технічної) освіти у 2019 році</t>
  </si>
  <si>
    <t>2019 рік</t>
  </si>
  <si>
    <t>Тракторист-машиніст с/г виробництва</t>
  </si>
  <si>
    <t>Електрогазозварник;                                               Водій автотранспортних засобів (категорія «С»)</t>
  </si>
  <si>
    <t>ЗАТВЕРДЖЕНО</t>
  </si>
  <si>
    <t xml:space="preserve">Розпорядження голови </t>
  </si>
  <si>
    <t>облдержадміністрації</t>
  </si>
  <si>
    <t xml:space="preserve">     від 11 червня 2019 року № 440</t>
  </si>
</sst>
</file>

<file path=xl/styles.xml><?xml version="1.0" encoding="utf-8"?>
<styleSheet xmlns="http://schemas.openxmlformats.org/spreadsheetml/2006/main">
  <numFmts count="4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50">
    <font>
      <sz val="10"/>
      <name val="Arial"/>
      <family val="0"/>
    </font>
    <font>
      <b/>
      <sz val="10.5"/>
      <name val="Times New Roman"/>
      <family val="1"/>
    </font>
    <font>
      <sz val="10.5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1"/>
      <name val="Andalus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9" fontId="0" fillId="0" borderId="0" applyFont="0" applyFill="0" applyBorder="0" applyAlignment="0" applyProtection="0"/>
    <xf numFmtId="0" fontId="34" fillId="26" borderId="0" applyNumberFormat="0" applyBorder="0" applyAlignment="0" applyProtection="0"/>
    <xf numFmtId="0" fontId="35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27" borderId="6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6" fillId="30" borderId="0" applyNumberFormat="0" applyBorder="0" applyAlignment="0" applyProtection="0"/>
    <xf numFmtId="0" fontId="0" fillId="31" borderId="8" applyNumberFormat="0" applyFont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7" fillId="0" borderId="10" xfId="0" applyFont="1" applyBorder="1" applyAlignment="1">
      <alignment vertical="center" wrapText="1"/>
    </xf>
    <xf numFmtId="0" fontId="11" fillId="0" borderId="0" xfId="0" applyFont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11" fillId="0" borderId="0" xfId="0" applyFont="1" applyAlignment="1">
      <alignment horizont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6"/>
  <sheetViews>
    <sheetView tabSelected="1" zoomScalePageLayoutView="0" workbookViewId="0" topLeftCell="C1">
      <selection activeCell="D4" sqref="D4:E4"/>
    </sheetView>
  </sheetViews>
  <sheetFormatPr defaultColWidth="9.140625" defaultRowHeight="12.75"/>
  <cols>
    <col min="1" max="1" width="4.57421875" style="4" customWidth="1"/>
    <col min="2" max="2" width="29.7109375" style="1" customWidth="1"/>
    <col min="3" max="3" width="50.28125" style="5" customWidth="1"/>
    <col min="4" max="4" width="16.421875" style="1" customWidth="1"/>
    <col min="5" max="5" width="14.421875" style="1" customWidth="1"/>
    <col min="6" max="6" width="9.140625" style="2" customWidth="1"/>
    <col min="7" max="16384" width="9.140625" style="3" customWidth="1"/>
  </cols>
  <sheetData>
    <row r="1" spans="1:8" ht="17.25" customHeight="1">
      <c r="A1" s="8"/>
      <c r="B1" s="10"/>
      <c r="C1" s="11"/>
      <c r="D1" s="40" t="s">
        <v>238</v>
      </c>
      <c r="E1" s="40"/>
      <c r="F1" s="6"/>
      <c r="G1" s="7"/>
      <c r="H1" s="7"/>
    </row>
    <row r="2" spans="1:8" ht="17.25" customHeight="1">
      <c r="A2" s="8"/>
      <c r="B2" s="10"/>
      <c r="C2" s="11"/>
      <c r="D2" s="40" t="s">
        <v>239</v>
      </c>
      <c r="E2" s="40"/>
      <c r="F2" s="6"/>
      <c r="G2" s="7"/>
      <c r="H2" s="7"/>
    </row>
    <row r="3" spans="1:8" ht="17.25" customHeight="1">
      <c r="A3" s="8"/>
      <c r="B3" s="10"/>
      <c r="C3" s="11"/>
      <c r="D3" s="40" t="s">
        <v>240</v>
      </c>
      <c r="E3" s="40"/>
      <c r="F3" s="6"/>
      <c r="G3" s="7"/>
      <c r="H3" s="7"/>
    </row>
    <row r="4" spans="1:8" ht="17.25" customHeight="1">
      <c r="A4" s="8"/>
      <c r="B4" s="10"/>
      <c r="C4" s="11"/>
      <c r="D4" s="40" t="s">
        <v>241</v>
      </c>
      <c r="E4" s="40"/>
      <c r="F4" s="6"/>
      <c r="G4" s="7"/>
      <c r="H4" s="7"/>
    </row>
    <row r="5" spans="1:8" ht="17.25" customHeight="1">
      <c r="A5" s="8"/>
      <c r="B5" s="10"/>
      <c r="C5" s="11"/>
      <c r="D5" s="12"/>
      <c r="E5" s="12"/>
      <c r="F5" s="6"/>
      <c r="G5" s="7"/>
      <c r="H5" s="7"/>
    </row>
    <row r="6" spans="1:8" ht="15.75" customHeight="1">
      <c r="A6" s="8"/>
      <c r="B6" s="41" t="s">
        <v>200</v>
      </c>
      <c r="C6" s="41"/>
      <c r="D6" s="41"/>
      <c r="E6" s="41"/>
      <c r="F6" s="6"/>
      <c r="G6" s="7"/>
      <c r="H6" s="7"/>
    </row>
    <row r="7" spans="1:5" ht="17.25" customHeight="1">
      <c r="A7" s="8"/>
      <c r="B7" s="29" t="s">
        <v>201</v>
      </c>
      <c r="C7" s="29"/>
      <c r="D7" s="29"/>
      <c r="E7" s="29"/>
    </row>
    <row r="8" spans="1:5" ht="18.75">
      <c r="A8" s="8"/>
      <c r="B8" s="27"/>
      <c r="C8" s="26" t="s">
        <v>234</v>
      </c>
      <c r="D8" s="27"/>
      <c r="E8" s="27"/>
    </row>
    <row r="9" spans="1:5" ht="11.25" customHeight="1">
      <c r="A9" s="8"/>
      <c r="B9" s="27"/>
      <c r="C9" s="28"/>
      <c r="D9" s="27"/>
      <c r="E9" s="27"/>
    </row>
    <row r="10" spans="1:5" s="4" customFormat="1" ht="31.5" customHeight="1">
      <c r="A10" s="32" t="s">
        <v>0</v>
      </c>
      <c r="B10" s="31" t="s">
        <v>1</v>
      </c>
      <c r="C10" s="31" t="s">
        <v>2</v>
      </c>
      <c r="D10" s="13" t="s">
        <v>3</v>
      </c>
      <c r="E10" s="13" t="s">
        <v>18</v>
      </c>
    </row>
    <row r="11" spans="1:5" s="4" customFormat="1" ht="26.25" customHeight="1">
      <c r="A11" s="32"/>
      <c r="B11" s="31"/>
      <c r="C11" s="31"/>
      <c r="D11" s="31" t="s">
        <v>235</v>
      </c>
      <c r="E11" s="31"/>
    </row>
    <row r="12" spans="1:5" ht="20.25" customHeight="1">
      <c r="A12" s="9"/>
      <c r="B12" s="14"/>
      <c r="C12" s="15" t="s">
        <v>4</v>
      </c>
      <c r="D12" s="16">
        <f>D14+D26+D41+D56+D67+D76+D92+D102+D118+D126+D142+D156+D167+D175+D193+D209+D219+D222+D238+D248+D257+D264+D276+D286+D298+D308+D320+D334+D344</f>
        <v>4792</v>
      </c>
      <c r="E12" s="16">
        <f>E14+E26+E41+E56+E67+E76+E92+E102+E118+E126+E142+E156+E167+E175+E193+E209+E219+E222+E238+E248+E257+E264+E276+E286+E298+E308+E320+E334+E344</f>
        <v>4815</v>
      </c>
    </row>
    <row r="13" spans="1:5" ht="18" customHeight="1">
      <c r="A13" s="9"/>
      <c r="B13" s="14"/>
      <c r="C13" s="15" t="s">
        <v>182</v>
      </c>
      <c r="D13" s="16">
        <f>D54+D140+D235+D330</f>
        <v>109</v>
      </c>
      <c r="E13" s="16">
        <f>E54+E140+E235+E330</f>
        <v>110</v>
      </c>
    </row>
    <row r="14" spans="1:5" ht="20.25" customHeight="1">
      <c r="A14" s="32">
        <v>1</v>
      </c>
      <c r="B14" s="13" t="s">
        <v>17</v>
      </c>
      <c r="C14" s="15" t="s">
        <v>4</v>
      </c>
      <c r="D14" s="13">
        <f>D15+D22+D24</f>
        <v>135</v>
      </c>
      <c r="E14" s="13">
        <f>E15+E22+E24</f>
        <v>145</v>
      </c>
    </row>
    <row r="15" spans="1:5" ht="14.25">
      <c r="A15" s="32"/>
      <c r="B15" s="31" t="s">
        <v>233</v>
      </c>
      <c r="C15" s="15" t="s">
        <v>6</v>
      </c>
      <c r="D15" s="13">
        <v>80</v>
      </c>
      <c r="E15" s="13">
        <v>99</v>
      </c>
    </row>
    <row r="16" spans="1:5" ht="36.75" customHeight="1">
      <c r="A16" s="32"/>
      <c r="B16" s="31"/>
      <c r="C16" s="17" t="s">
        <v>7</v>
      </c>
      <c r="D16" s="14">
        <v>0</v>
      </c>
      <c r="E16" s="14">
        <v>32</v>
      </c>
    </row>
    <row r="17" spans="1:5" ht="44.25" customHeight="1">
      <c r="A17" s="32"/>
      <c r="B17" s="31"/>
      <c r="C17" s="17" t="s">
        <v>8</v>
      </c>
      <c r="D17" s="14">
        <v>0</v>
      </c>
      <c r="E17" s="14">
        <v>18</v>
      </c>
    </row>
    <row r="18" spans="1:5" ht="15">
      <c r="A18" s="32"/>
      <c r="B18" s="31"/>
      <c r="C18" s="17" t="s">
        <v>9</v>
      </c>
      <c r="D18" s="14">
        <v>25</v>
      </c>
      <c r="E18" s="14">
        <v>0</v>
      </c>
    </row>
    <row r="19" spans="1:5" ht="19.5" customHeight="1">
      <c r="A19" s="32"/>
      <c r="B19" s="31"/>
      <c r="C19" s="17" t="s">
        <v>10</v>
      </c>
      <c r="D19" s="14">
        <v>25</v>
      </c>
      <c r="E19" s="14">
        <v>0</v>
      </c>
    </row>
    <row r="20" spans="1:5" ht="21.75" customHeight="1">
      <c r="A20" s="32"/>
      <c r="B20" s="31"/>
      <c r="C20" s="17" t="s">
        <v>11</v>
      </c>
      <c r="D20" s="14">
        <v>0</v>
      </c>
      <c r="E20" s="14">
        <v>23</v>
      </c>
    </row>
    <row r="21" spans="1:5" ht="36" customHeight="1">
      <c r="A21" s="32"/>
      <c r="B21" s="31"/>
      <c r="C21" s="17" t="s">
        <v>12</v>
      </c>
      <c r="D21" s="14">
        <v>30</v>
      </c>
      <c r="E21" s="14">
        <v>26</v>
      </c>
    </row>
    <row r="22" spans="1:5" ht="14.25">
      <c r="A22" s="32"/>
      <c r="B22" s="31"/>
      <c r="C22" s="15" t="s">
        <v>13</v>
      </c>
      <c r="D22" s="13">
        <v>30</v>
      </c>
      <c r="E22" s="13">
        <v>26</v>
      </c>
    </row>
    <row r="23" spans="1:5" ht="15">
      <c r="A23" s="32"/>
      <c r="B23" s="31"/>
      <c r="C23" s="17" t="s">
        <v>14</v>
      </c>
      <c r="D23" s="14">
        <v>30</v>
      </c>
      <c r="E23" s="14">
        <v>26</v>
      </c>
    </row>
    <row r="24" spans="1:5" ht="14.25">
      <c r="A24" s="32"/>
      <c r="B24" s="31"/>
      <c r="C24" s="15" t="s">
        <v>15</v>
      </c>
      <c r="D24" s="13">
        <v>25</v>
      </c>
      <c r="E24" s="13">
        <v>20</v>
      </c>
    </row>
    <row r="25" spans="1:5" ht="15">
      <c r="A25" s="32"/>
      <c r="B25" s="31"/>
      <c r="C25" s="17" t="s">
        <v>16</v>
      </c>
      <c r="D25" s="14">
        <v>25</v>
      </c>
      <c r="E25" s="14">
        <v>20</v>
      </c>
    </row>
    <row r="26" spans="1:5" ht="18.75" customHeight="1">
      <c r="A26" s="32">
        <v>2</v>
      </c>
      <c r="B26" s="13" t="s">
        <v>17</v>
      </c>
      <c r="C26" s="15" t="s">
        <v>4</v>
      </c>
      <c r="D26" s="13">
        <f>D27+D29+D32+D35+D37+D39</f>
        <v>195</v>
      </c>
      <c r="E26" s="13">
        <f>E27+E29+E32+E35+E37+E39</f>
        <v>185</v>
      </c>
    </row>
    <row r="27" spans="1:5" ht="21" customHeight="1">
      <c r="A27" s="32"/>
      <c r="B27" s="31" t="s">
        <v>34</v>
      </c>
      <c r="C27" s="15" t="s">
        <v>21</v>
      </c>
      <c r="D27" s="13">
        <v>26</v>
      </c>
      <c r="E27" s="13">
        <v>21</v>
      </c>
    </row>
    <row r="28" spans="1:5" ht="29.25" customHeight="1">
      <c r="A28" s="32"/>
      <c r="B28" s="31"/>
      <c r="C28" s="17" t="s">
        <v>23</v>
      </c>
      <c r="D28" s="14">
        <v>26</v>
      </c>
      <c r="E28" s="14">
        <v>21</v>
      </c>
    </row>
    <row r="29" spans="1:5" ht="30" customHeight="1">
      <c r="A29" s="32"/>
      <c r="B29" s="31"/>
      <c r="C29" s="25" t="s">
        <v>50</v>
      </c>
      <c r="D29" s="13">
        <v>0</v>
      </c>
      <c r="E29" s="13">
        <v>55</v>
      </c>
    </row>
    <row r="30" spans="1:5" ht="16.5" customHeight="1">
      <c r="A30" s="32"/>
      <c r="B30" s="31"/>
      <c r="C30" s="17" t="s">
        <v>22</v>
      </c>
      <c r="D30" s="14">
        <v>0</v>
      </c>
      <c r="E30" s="14">
        <v>27</v>
      </c>
    </row>
    <row r="31" spans="1:5" ht="15">
      <c r="A31" s="32"/>
      <c r="B31" s="31"/>
      <c r="C31" s="17" t="s">
        <v>24</v>
      </c>
      <c r="D31" s="14">
        <v>0</v>
      </c>
      <c r="E31" s="14">
        <v>28</v>
      </c>
    </row>
    <row r="32" spans="1:5" ht="14.25">
      <c r="A32" s="32"/>
      <c r="B32" s="31"/>
      <c r="C32" s="15" t="s">
        <v>26</v>
      </c>
      <c r="D32" s="13">
        <v>55</v>
      </c>
      <c r="E32" s="13">
        <v>25</v>
      </c>
    </row>
    <row r="33" spans="1:5" ht="18.75" customHeight="1">
      <c r="A33" s="32"/>
      <c r="B33" s="31"/>
      <c r="C33" s="17" t="s">
        <v>27</v>
      </c>
      <c r="D33" s="14">
        <v>29</v>
      </c>
      <c r="E33" s="14">
        <v>25</v>
      </c>
    </row>
    <row r="34" spans="1:5" ht="15">
      <c r="A34" s="32"/>
      <c r="B34" s="31"/>
      <c r="C34" s="17" t="s">
        <v>28</v>
      </c>
      <c r="D34" s="14">
        <v>26</v>
      </c>
      <c r="E34" s="14">
        <v>0</v>
      </c>
    </row>
    <row r="35" spans="1:5" ht="14.25">
      <c r="A35" s="32"/>
      <c r="B35" s="31"/>
      <c r="C35" s="15" t="s">
        <v>29</v>
      </c>
      <c r="D35" s="13">
        <v>29</v>
      </c>
      <c r="E35" s="13">
        <v>26</v>
      </c>
    </row>
    <row r="36" spans="1:5" ht="15">
      <c r="A36" s="32"/>
      <c r="B36" s="31"/>
      <c r="C36" s="17" t="s">
        <v>206</v>
      </c>
      <c r="D36" s="14">
        <v>29</v>
      </c>
      <c r="E36" s="14">
        <v>26</v>
      </c>
    </row>
    <row r="37" spans="1:5" ht="28.5">
      <c r="A37" s="32"/>
      <c r="B37" s="31"/>
      <c r="C37" s="15" t="s">
        <v>31</v>
      </c>
      <c r="D37" s="13">
        <v>29</v>
      </c>
      <c r="E37" s="13">
        <v>24</v>
      </c>
    </row>
    <row r="38" spans="1:5" ht="15">
      <c r="A38" s="32"/>
      <c r="B38" s="31"/>
      <c r="C38" s="17" t="s">
        <v>32</v>
      </c>
      <c r="D38" s="14">
        <v>29</v>
      </c>
      <c r="E38" s="14">
        <v>24</v>
      </c>
    </row>
    <row r="39" spans="1:5" ht="14.25">
      <c r="A39" s="32"/>
      <c r="B39" s="31"/>
      <c r="C39" s="15" t="s">
        <v>13</v>
      </c>
      <c r="D39" s="13">
        <v>56</v>
      </c>
      <c r="E39" s="13">
        <v>34</v>
      </c>
    </row>
    <row r="40" spans="1:5" ht="15">
      <c r="A40" s="32"/>
      <c r="B40" s="31"/>
      <c r="C40" s="17" t="s">
        <v>33</v>
      </c>
      <c r="D40" s="14">
        <v>56</v>
      </c>
      <c r="E40" s="14">
        <v>34</v>
      </c>
    </row>
    <row r="41" spans="1:5" ht="18.75" customHeight="1">
      <c r="A41" s="32">
        <v>3</v>
      </c>
      <c r="B41" s="13" t="s">
        <v>17</v>
      </c>
      <c r="C41" s="15" t="s">
        <v>4</v>
      </c>
      <c r="D41" s="13">
        <f>D42+D52</f>
        <v>308</v>
      </c>
      <c r="E41" s="13">
        <f>E42+E52</f>
        <v>234</v>
      </c>
    </row>
    <row r="42" spans="1:5" ht="19.5" customHeight="1">
      <c r="A42" s="32"/>
      <c r="B42" s="31" t="s">
        <v>38</v>
      </c>
      <c r="C42" s="18" t="s">
        <v>48</v>
      </c>
      <c r="D42" s="13">
        <v>224</v>
      </c>
      <c r="E42" s="13">
        <v>179</v>
      </c>
    </row>
    <row r="43" spans="1:5" ht="34.5" customHeight="1">
      <c r="A43" s="32"/>
      <c r="B43" s="31"/>
      <c r="C43" s="17" t="s">
        <v>35</v>
      </c>
      <c r="D43" s="14">
        <v>28</v>
      </c>
      <c r="E43" s="14">
        <v>22</v>
      </c>
    </row>
    <row r="44" spans="1:5" ht="46.5" customHeight="1">
      <c r="A44" s="32"/>
      <c r="B44" s="31"/>
      <c r="C44" s="19" t="s">
        <v>207</v>
      </c>
      <c r="D44" s="14">
        <v>27</v>
      </c>
      <c r="E44" s="14">
        <v>30</v>
      </c>
    </row>
    <row r="45" spans="1:5" ht="43.5" customHeight="1">
      <c r="A45" s="32"/>
      <c r="B45" s="31"/>
      <c r="C45" s="19" t="s">
        <v>178</v>
      </c>
      <c r="D45" s="14">
        <v>29</v>
      </c>
      <c r="E45" s="14">
        <v>0</v>
      </c>
    </row>
    <row r="46" spans="1:5" ht="48.75" customHeight="1">
      <c r="A46" s="32"/>
      <c r="B46" s="31"/>
      <c r="C46" s="19" t="s">
        <v>208</v>
      </c>
      <c r="D46" s="14">
        <v>28</v>
      </c>
      <c r="E46" s="14">
        <v>24</v>
      </c>
    </row>
    <row r="47" spans="1:5" ht="30.75" customHeight="1">
      <c r="A47" s="32"/>
      <c r="B47" s="31"/>
      <c r="C47" s="19" t="s">
        <v>209</v>
      </c>
      <c r="D47" s="14">
        <v>28</v>
      </c>
      <c r="E47" s="14">
        <v>0</v>
      </c>
    </row>
    <row r="48" spans="1:5" ht="19.5" customHeight="1">
      <c r="A48" s="32"/>
      <c r="B48" s="31"/>
      <c r="C48" s="17" t="s">
        <v>180</v>
      </c>
      <c r="D48" s="14">
        <v>28</v>
      </c>
      <c r="E48" s="14">
        <v>27</v>
      </c>
    </row>
    <row r="49" spans="1:5" ht="18.75" customHeight="1">
      <c r="A49" s="32"/>
      <c r="B49" s="31"/>
      <c r="C49" s="17" t="s">
        <v>181</v>
      </c>
      <c r="D49" s="14">
        <v>28</v>
      </c>
      <c r="E49" s="14">
        <v>28</v>
      </c>
    </row>
    <row r="50" spans="1:5" ht="18" customHeight="1">
      <c r="A50" s="32"/>
      <c r="B50" s="31"/>
      <c r="C50" s="20" t="s">
        <v>179</v>
      </c>
      <c r="D50" s="14">
        <v>0</v>
      </c>
      <c r="E50" s="14">
        <v>18</v>
      </c>
    </row>
    <row r="51" spans="1:5" ht="30.75" customHeight="1">
      <c r="A51" s="32"/>
      <c r="B51" s="31"/>
      <c r="C51" s="17" t="s">
        <v>36</v>
      </c>
      <c r="D51" s="14">
        <v>28</v>
      </c>
      <c r="E51" s="14">
        <v>30</v>
      </c>
    </row>
    <row r="52" spans="1:5" ht="14.25">
      <c r="A52" s="32"/>
      <c r="B52" s="31"/>
      <c r="C52" s="18" t="s">
        <v>37</v>
      </c>
      <c r="D52" s="13">
        <v>84</v>
      </c>
      <c r="E52" s="13">
        <v>55</v>
      </c>
    </row>
    <row r="53" spans="1:5" ht="15">
      <c r="A53" s="32"/>
      <c r="B53" s="31"/>
      <c r="C53" s="19" t="s">
        <v>19</v>
      </c>
      <c r="D53" s="14">
        <v>84</v>
      </c>
      <c r="E53" s="14">
        <v>55</v>
      </c>
    </row>
    <row r="54" spans="1:5" ht="14.25">
      <c r="A54" s="32"/>
      <c r="B54" s="13" t="s">
        <v>17</v>
      </c>
      <c r="C54" s="15" t="s">
        <v>182</v>
      </c>
      <c r="D54" s="13">
        <f>D55</f>
        <v>25</v>
      </c>
      <c r="E54" s="13">
        <f>E55</f>
        <v>21</v>
      </c>
    </row>
    <row r="55" spans="1:5" ht="58.5" customHeight="1">
      <c r="A55" s="32"/>
      <c r="B55" s="13" t="s">
        <v>38</v>
      </c>
      <c r="C55" s="17" t="s">
        <v>39</v>
      </c>
      <c r="D55" s="14">
        <v>25</v>
      </c>
      <c r="E55" s="14">
        <v>21</v>
      </c>
    </row>
    <row r="56" spans="1:5" ht="18" customHeight="1">
      <c r="A56" s="32">
        <v>4</v>
      </c>
      <c r="B56" s="13" t="s">
        <v>17</v>
      </c>
      <c r="C56" s="15" t="s">
        <v>4</v>
      </c>
      <c r="D56" s="13">
        <f>D57+D63+D65</f>
        <v>185</v>
      </c>
      <c r="E56" s="13">
        <f>E57+E63+E65</f>
        <v>148</v>
      </c>
    </row>
    <row r="57" spans="1:5" ht="28.5" customHeight="1">
      <c r="A57" s="32"/>
      <c r="B57" s="31" t="s">
        <v>47</v>
      </c>
      <c r="C57" s="15" t="s">
        <v>5</v>
      </c>
      <c r="D57" s="13">
        <v>133</v>
      </c>
      <c r="E57" s="13">
        <v>115</v>
      </c>
    </row>
    <row r="58" spans="1:5" ht="31.5" customHeight="1">
      <c r="A58" s="32"/>
      <c r="B58" s="31"/>
      <c r="C58" s="17" t="s">
        <v>40</v>
      </c>
      <c r="D58" s="14">
        <v>28</v>
      </c>
      <c r="E58" s="14">
        <v>26</v>
      </c>
    </row>
    <row r="59" spans="1:5" ht="48.75" customHeight="1">
      <c r="A59" s="32"/>
      <c r="B59" s="31"/>
      <c r="C59" s="17" t="s">
        <v>41</v>
      </c>
      <c r="D59" s="14">
        <v>28</v>
      </c>
      <c r="E59" s="14">
        <v>23</v>
      </c>
    </row>
    <row r="60" spans="1:5" ht="33" customHeight="1">
      <c r="A60" s="32"/>
      <c r="B60" s="31"/>
      <c r="C60" s="17" t="s">
        <v>210</v>
      </c>
      <c r="D60" s="14">
        <v>25</v>
      </c>
      <c r="E60" s="14">
        <v>20</v>
      </c>
    </row>
    <row r="61" spans="1:5" ht="15">
      <c r="A61" s="32"/>
      <c r="B61" s="31"/>
      <c r="C61" s="17" t="s">
        <v>42</v>
      </c>
      <c r="D61" s="14">
        <v>25</v>
      </c>
      <c r="E61" s="14">
        <v>18</v>
      </c>
    </row>
    <row r="62" spans="1:5" ht="15">
      <c r="A62" s="32"/>
      <c r="B62" s="31"/>
      <c r="C62" s="17" t="s">
        <v>43</v>
      </c>
      <c r="D62" s="14">
        <v>27</v>
      </c>
      <c r="E62" s="14">
        <v>28</v>
      </c>
    </row>
    <row r="63" spans="1:5" ht="14.25">
      <c r="A63" s="32"/>
      <c r="B63" s="31"/>
      <c r="C63" s="15" t="s">
        <v>44</v>
      </c>
      <c r="D63" s="13">
        <v>27</v>
      </c>
      <c r="E63" s="13">
        <v>19</v>
      </c>
    </row>
    <row r="64" spans="1:5" ht="21" customHeight="1">
      <c r="A64" s="32"/>
      <c r="B64" s="31"/>
      <c r="C64" s="17" t="s">
        <v>45</v>
      </c>
      <c r="D64" s="14">
        <v>27</v>
      </c>
      <c r="E64" s="14">
        <v>19</v>
      </c>
    </row>
    <row r="65" spans="1:5" ht="14.25">
      <c r="A65" s="32"/>
      <c r="B65" s="31"/>
      <c r="C65" s="15" t="s">
        <v>26</v>
      </c>
      <c r="D65" s="13">
        <v>25</v>
      </c>
      <c r="E65" s="13">
        <v>14</v>
      </c>
    </row>
    <row r="66" spans="1:5" ht="32.25" customHeight="1">
      <c r="A66" s="32"/>
      <c r="B66" s="31"/>
      <c r="C66" s="17" t="s">
        <v>46</v>
      </c>
      <c r="D66" s="14">
        <v>25</v>
      </c>
      <c r="E66" s="14">
        <v>14</v>
      </c>
    </row>
    <row r="67" spans="1:5" ht="24" customHeight="1">
      <c r="A67" s="32">
        <v>5</v>
      </c>
      <c r="B67" s="13" t="s">
        <v>17</v>
      </c>
      <c r="C67" s="15" t="s">
        <v>4</v>
      </c>
      <c r="D67" s="13">
        <f>D68+D70+D72+D74</f>
        <v>100</v>
      </c>
      <c r="E67" s="13">
        <f>E68+E70+E72+E74</f>
        <v>105</v>
      </c>
    </row>
    <row r="68" spans="1:5" ht="14.25">
      <c r="A68" s="32"/>
      <c r="B68" s="31" t="s">
        <v>52</v>
      </c>
      <c r="C68" s="15" t="s">
        <v>48</v>
      </c>
      <c r="D68" s="13">
        <v>25</v>
      </c>
      <c r="E68" s="13">
        <v>18</v>
      </c>
    </row>
    <row r="69" spans="1:5" ht="33.75" customHeight="1">
      <c r="A69" s="32"/>
      <c r="B69" s="31"/>
      <c r="C69" s="17" t="s">
        <v>49</v>
      </c>
      <c r="D69" s="14">
        <v>25</v>
      </c>
      <c r="E69" s="14">
        <v>18</v>
      </c>
    </row>
    <row r="70" spans="1:5" ht="30.75" customHeight="1">
      <c r="A70" s="32"/>
      <c r="B70" s="31"/>
      <c r="C70" s="15" t="s">
        <v>50</v>
      </c>
      <c r="D70" s="13">
        <v>25</v>
      </c>
      <c r="E70" s="13">
        <v>41</v>
      </c>
    </row>
    <row r="71" spans="1:5" ht="30" customHeight="1">
      <c r="A71" s="32"/>
      <c r="B71" s="31"/>
      <c r="C71" s="17" t="s">
        <v>211</v>
      </c>
      <c r="D71" s="14">
        <v>25</v>
      </c>
      <c r="E71" s="14">
        <v>41</v>
      </c>
    </row>
    <row r="72" spans="1:5" ht="14.25">
      <c r="A72" s="32"/>
      <c r="B72" s="31"/>
      <c r="C72" s="15" t="s">
        <v>29</v>
      </c>
      <c r="D72" s="13">
        <v>25</v>
      </c>
      <c r="E72" s="13">
        <v>18</v>
      </c>
    </row>
    <row r="73" spans="1:5" ht="33.75" customHeight="1">
      <c r="A73" s="32"/>
      <c r="B73" s="31"/>
      <c r="C73" s="17" t="s">
        <v>212</v>
      </c>
      <c r="D73" s="14">
        <v>25</v>
      </c>
      <c r="E73" s="14">
        <v>18</v>
      </c>
    </row>
    <row r="74" spans="1:5" ht="14.25">
      <c r="A74" s="32"/>
      <c r="B74" s="31"/>
      <c r="C74" s="15" t="s">
        <v>13</v>
      </c>
      <c r="D74" s="13">
        <v>25</v>
      </c>
      <c r="E74" s="13">
        <v>28</v>
      </c>
    </row>
    <row r="75" spans="1:5" ht="15">
      <c r="A75" s="32"/>
      <c r="B75" s="31"/>
      <c r="C75" s="17" t="s">
        <v>51</v>
      </c>
      <c r="D75" s="14">
        <v>25</v>
      </c>
      <c r="E75" s="14">
        <v>28</v>
      </c>
    </row>
    <row r="76" spans="1:5" ht="24.75" customHeight="1">
      <c r="A76" s="32">
        <v>6</v>
      </c>
      <c r="B76" s="13" t="s">
        <v>17</v>
      </c>
      <c r="C76" s="15" t="s">
        <v>4</v>
      </c>
      <c r="D76" s="13">
        <f>D77+D80+D84+D86+D90</f>
        <v>275</v>
      </c>
      <c r="E76" s="21">
        <f>E77+E80+E84+E86+E90</f>
        <v>277</v>
      </c>
    </row>
    <row r="77" spans="1:5" ht="19.5" customHeight="1">
      <c r="A77" s="32"/>
      <c r="B77" s="31" t="s">
        <v>62</v>
      </c>
      <c r="C77" s="30" t="s">
        <v>50</v>
      </c>
      <c r="D77" s="31">
        <v>25</v>
      </c>
      <c r="E77" s="31">
        <v>27</v>
      </c>
    </row>
    <row r="78" spans="1:5" ht="13.5">
      <c r="A78" s="32"/>
      <c r="B78" s="39"/>
      <c r="C78" s="30"/>
      <c r="D78" s="31"/>
      <c r="E78" s="31"/>
    </row>
    <row r="79" spans="1:5" ht="24" customHeight="1">
      <c r="A79" s="32"/>
      <c r="B79" s="39"/>
      <c r="C79" s="17" t="s">
        <v>53</v>
      </c>
      <c r="D79" s="14">
        <v>25</v>
      </c>
      <c r="E79" s="22">
        <v>27</v>
      </c>
    </row>
    <row r="80" spans="1:5" ht="28.5">
      <c r="A80" s="32"/>
      <c r="B80" s="39"/>
      <c r="C80" s="15" t="s">
        <v>5</v>
      </c>
      <c r="D80" s="13">
        <v>100</v>
      </c>
      <c r="E80" s="21">
        <v>97</v>
      </c>
    </row>
    <row r="81" spans="1:5" ht="15">
      <c r="A81" s="32"/>
      <c r="B81" s="39"/>
      <c r="C81" s="17" t="s">
        <v>54</v>
      </c>
      <c r="D81" s="14">
        <v>50</v>
      </c>
      <c r="E81" s="22">
        <v>39</v>
      </c>
    </row>
    <row r="82" spans="1:5" ht="15">
      <c r="A82" s="32"/>
      <c r="B82" s="39"/>
      <c r="C82" s="17" t="s">
        <v>55</v>
      </c>
      <c r="D82" s="14">
        <v>25</v>
      </c>
      <c r="E82" s="22">
        <v>19</v>
      </c>
    </row>
    <row r="83" spans="1:5" ht="15">
      <c r="A83" s="32"/>
      <c r="B83" s="39"/>
      <c r="C83" s="17" t="s">
        <v>56</v>
      </c>
      <c r="D83" s="14">
        <v>25</v>
      </c>
      <c r="E83" s="22">
        <v>39</v>
      </c>
    </row>
    <row r="84" spans="1:5" ht="14.25">
      <c r="A84" s="32"/>
      <c r="B84" s="39"/>
      <c r="C84" s="15" t="s">
        <v>57</v>
      </c>
      <c r="D84" s="13">
        <v>50</v>
      </c>
      <c r="E84" s="13">
        <v>26</v>
      </c>
    </row>
    <row r="85" spans="1:5" ht="15">
      <c r="A85" s="32"/>
      <c r="B85" s="39"/>
      <c r="C85" s="17" t="s">
        <v>58</v>
      </c>
      <c r="D85" s="14">
        <v>50</v>
      </c>
      <c r="E85" s="14">
        <v>26</v>
      </c>
    </row>
    <row r="86" spans="1:5" ht="14.25">
      <c r="A86" s="32"/>
      <c r="B86" s="39"/>
      <c r="C86" s="15" t="s">
        <v>13</v>
      </c>
      <c r="D86" s="13">
        <v>75</v>
      </c>
      <c r="E86" s="13">
        <v>73</v>
      </c>
    </row>
    <row r="87" spans="1:5" ht="15">
      <c r="A87" s="32"/>
      <c r="B87" s="39"/>
      <c r="C87" s="17" t="s">
        <v>59</v>
      </c>
      <c r="D87" s="14">
        <v>0</v>
      </c>
      <c r="E87" s="22">
        <v>30</v>
      </c>
    </row>
    <row r="88" spans="1:5" ht="15">
      <c r="A88" s="32"/>
      <c r="B88" s="39"/>
      <c r="C88" s="17" t="s">
        <v>19</v>
      </c>
      <c r="D88" s="14">
        <v>50</v>
      </c>
      <c r="E88" s="22">
        <v>19</v>
      </c>
    </row>
    <row r="89" spans="1:5" ht="15">
      <c r="A89" s="32"/>
      <c r="B89" s="39"/>
      <c r="C89" s="17" t="s">
        <v>60</v>
      </c>
      <c r="D89" s="14">
        <v>25</v>
      </c>
      <c r="E89" s="22">
        <v>24</v>
      </c>
    </row>
    <row r="90" spans="1:5" ht="14.25">
      <c r="A90" s="32"/>
      <c r="B90" s="39"/>
      <c r="C90" s="15" t="s">
        <v>15</v>
      </c>
      <c r="D90" s="13">
        <v>25</v>
      </c>
      <c r="E90" s="21">
        <v>54</v>
      </c>
    </row>
    <row r="91" spans="1:5" ht="18" customHeight="1">
      <c r="A91" s="32"/>
      <c r="B91" s="39"/>
      <c r="C91" s="17" t="s">
        <v>61</v>
      </c>
      <c r="D91" s="14">
        <v>25</v>
      </c>
      <c r="E91" s="22">
        <v>54</v>
      </c>
    </row>
    <row r="92" spans="1:5" ht="21.75" customHeight="1">
      <c r="A92" s="32">
        <v>7</v>
      </c>
      <c r="B92" s="13" t="s">
        <v>17</v>
      </c>
      <c r="C92" s="15" t="s">
        <v>4</v>
      </c>
      <c r="D92" s="13">
        <f>D93+D95+D98</f>
        <v>135</v>
      </c>
      <c r="E92" s="13">
        <f>E93+E95+E98</f>
        <v>120</v>
      </c>
    </row>
    <row r="93" spans="1:5" ht="20.25" customHeight="1">
      <c r="A93" s="32"/>
      <c r="B93" s="31" t="s">
        <v>68</v>
      </c>
      <c r="C93" s="15" t="s">
        <v>48</v>
      </c>
      <c r="D93" s="13">
        <v>24</v>
      </c>
      <c r="E93" s="13">
        <v>20</v>
      </c>
    </row>
    <row r="94" spans="1:5" ht="36.75" customHeight="1">
      <c r="A94" s="32"/>
      <c r="B94" s="31"/>
      <c r="C94" s="17" t="s">
        <v>49</v>
      </c>
      <c r="D94" s="14">
        <v>24</v>
      </c>
      <c r="E94" s="14">
        <v>20</v>
      </c>
    </row>
    <row r="95" spans="1:5" ht="31.5" customHeight="1">
      <c r="A95" s="32"/>
      <c r="B95" s="31"/>
      <c r="C95" s="15" t="s">
        <v>50</v>
      </c>
      <c r="D95" s="13">
        <v>48</v>
      </c>
      <c r="E95" s="13">
        <v>50</v>
      </c>
    </row>
    <row r="96" spans="1:5" ht="15">
      <c r="A96" s="32"/>
      <c r="B96" s="31"/>
      <c r="C96" s="17" t="s">
        <v>63</v>
      </c>
      <c r="D96" s="14">
        <v>24</v>
      </c>
      <c r="E96" s="14">
        <v>24</v>
      </c>
    </row>
    <row r="97" spans="1:5" ht="30">
      <c r="A97" s="32"/>
      <c r="B97" s="31"/>
      <c r="C97" s="17" t="s">
        <v>64</v>
      </c>
      <c r="D97" s="14">
        <v>24</v>
      </c>
      <c r="E97" s="14">
        <v>26</v>
      </c>
    </row>
    <row r="98" spans="1:5" ht="33" customHeight="1">
      <c r="A98" s="32"/>
      <c r="B98" s="31"/>
      <c r="C98" s="15" t="s">
        <v>5</v>
      </c>
      <c r="D98" s="13">
        <v>63</v>
      </c>
      <c r="E98" s="13">
        <v>50</v>
      </c>
    </row>
    <row r="99" spans="1:5" ht="15">
      <c r="A99" s="32"/>
      <c r="B99" s="31"/>
      <c r="C99" s="17" t="s">
        <v>65</v>
      </c>
      <c r="D99" s="14">
        <v>24</v>
      </c>
      <c r="E99" s="14">
        <v>26</v>
      </c>
    </row>
    <row r="100" spans="1:5" ht="30">
      <c r="A100" s="32"/>
      <c r="B100" s="31"/>
      <c r="C100" s="17" t="s">
        <v>66</v>
      </c>
      <c r="D100" s="14">
        <v>24</v>
      </c>
      <c r="E100" s="14">
        <v>0</v>
      </c>
    </row>
    <row r="101" spans="1:5" ht="30">
      <c r="A101" s="32"/>
      <c r="B101" s="31"/>
      <c r="C101" s="17" t="s">
        <v>67</v>
      </c>
      <c r="D101" s="14">
        <v>15</v>
      </c>
      <c r="E101" s="14">
        <v>24</v>
      </c>
    </row>
    <row r="102" spans="1:5" ht="18.75" customHeight="1">
      <c r="A102" s="36">
        <v>8</v>
      </c>
      <c r="B102" s="13" t="s">
        <v>17</v>
      </c>
      <c r="C102" s="15" t="s">
        <v>4</v>
      </c>
      <c r="D102" s="13">
        <f>D103+D105+D109+D111+D114+D116</f>
        <v>250</v>
      </c>
      <c r="E102" s="13">
        <f>E103+E105+E109+E111+E114+E116</f>
        <v>217</v>
      </c>
    </row>
    <row r="103" spans="1:5" ht="19.5" customHeight="1">
      <c r="A103" s="37"/>
      <c r="B103" s="33" t="s">
        <v>76</v>
      </c>
      <c r="C103" s="15" t="s">
        <v>48</v>
      </c>
      <c r="D103" s="13">
        <v>25</v>
      </c>
      <c r="E103" s="13">
        <v>24</v>
      </c>
    </row>
    <row r="104" spans="1:5" ht="31.5" customHeight="1">
      <c r="A104" s="37"/>
      <c r="B104" s="34"/>
      <c r="C104" s="17" t="s">
        <v>69</v>
      </c>
      <c r="D104" s="14">
        <v>25</v>
      </c>
      <c r="E104" s="14">
        <v>24</v>
      </c>
    </row>
    <row r="105" spans="1:5" ht="32.25" customHeight="1">
      <c r="A105" s="37"/>
      <c r="B105" s="34"/>
      <c r="C105" s="15" t="s">
        <v>70</v>
      </c>
      <c r="D105" s="13">
        <v>75</v>
      </c>
      <c r="E105" s="13">
        <v>72</v>
      </c>
    </row>
    <row r="106" spans="1:5" ht="32.25" customHeight="1">
      <c r="A106" s="37"/>
      <c r="B106" s="34"/>
      <c r="C106" s="17" t="s">
        <v>71</v>
      </c>
      <c r="D106" s="14">
        <v>25</v>
      </c>
      <c r="E106" s="14">
        <v>23</v>
      </c>
    </row>
    <row r="107" spans="1:5" ht="30">
      <c r="A107" s="37"/>
      <c r="B107" s="34"/>
      <c r="C107" s="17" t="s">
        <v>64</v>
      </c>
      <c r="D107" s="14">
        <v>25</v>
      </c>
      <c r="E107" s="14">
        <v>24</v>
      </c>
    </row>
    <row r="108" spans="1:5" ht="15" customHeight="1">
      <c r="A108" s="37"/>
      <c r="B108" s="34"/>
      <c r="C108" s="17" t="s">
        <v>53</v>
      </c>
      <c r="D108" s="14">
        <v>25</v>
      </c>
      <c r="E108" s="14">
        <v>25</v>
      </c>
    </row>
    <row r="109" spans="1:5" ht="14.25" customHeight="1">
      <c r="A109" s="37"/>
      <c r="B109" s="34"/>
      <c r="C109" s="15" t="s">
        <v>72</v>
      </c>
      <c r="D109" s="13">
        <v>25</v>
      </c>
      <c r="E109" s="13">
        <v>25</v>
      </c>
    </row>
    <row r="110" spans="1:5" ht="17.25" customHeight="1">
      <c r="A110" s="37"/>
      <c r="B110" s="34"/>
      <c r="C110" s="17" t="s">
        <v>73</v>
      </c>
      <c r="D110" s="14">
        <v>25</v>
      </c>
      <c r="E110" s="14">
        <v>25</v>
      </c>
    </row>
    <row r="111" spans="1:5" ht="28.5">
      <c r="A111" s="37"/>
      <c r="B111" s="34"/>
      <c r="C111" s="15" t="s">
        <v>74</v>
      </c>
      <c r="D111" s="13">
        <v>50</v>
      </c>
      <c r="E111" s="13">
        <v>23</v>
      </c>
    </row>
    <row r="112" spans="1:5" ht="17.25" customHeight="1">
      <c r="A112" s="37"/>
      <c r="B112" s="34"/>
      <c r="C112" s="17" t="s">
        <v>32</v>
      </c>
      <c r="D112" s="14">
        <v>25</v>
      </c>
      <c r="E112" s="14">
        <v>23</v>
      </c>
    </row>
    <row r="113" spans="1:5" ht="17.25" customHeight="1">
      <c r="A113" s="37"/>
      <c r="B113" s="34"/>
      <c r="C113" s="17" t="s">
        <v>25</v>
      </c>
      <c r="D113" s="14">
        <v>25</v>
      </c>
      <c r="E113" s="14">
        <v>0</v>
      </c>
    </row>
    <row r="114" spans="1:5" ht="14.25" customHeight="1">
      <c r="A114" s="37"/>
      <c r="B114" s="34"/>
      <c r="C114" s="15" t="s">
        <v>13</v>
      </c>
      <c r="D114" s="13">
        <v>50</v>
      </c>
      <c r="E114" s="13">
        <v>50</v>
      </c>
    </row>
    <row r="115" spans="1:5" ht="15" customHeight="1">
      <c r="A115" s="37"/>
      <c r="B115" s="34"/>
      <c r="C115" s="17" t="s">
        <v>75</v>
      </c>
      <c r="D115" s="14">
        <v>50</v>
      </c>
      <c r="E115" s="14">
        <v>50</v>
      </c>
    </row>
    <row r="116" spans="1:5" ht="18.75" customHeight="1">
      <c r="A116" s="37"/>
      <c r="B116" s="34"/>
      <c r="C116" s="15" t="s">
        <v>213</v>
      </c>
      <c r="D116" s="13">
        <v>25</v>
      </c>
      <c r="E116" s="13">
        <v>23</v>
      </c>
    </row>
    <row r="117" spans="1:5" ht="18.75" customHeight="1">
      <c r="A117" s="38"/>
      <c r="B117" s="35"/>
      <c r="C117" s="17" t="s">
        <v>214</v>
      </c>
      <c r="D117" s="14">
        <v>25</v>
      </c>
      <c r="E117" s="14">
        <v>23</v>
      </c>
    </row>
    <row r="118" spans="1:5" ht="20.25" customHeight="1">
      <c r="A118" s="32">
        <v>9</v>
      </c>
      <c r="B118" s="13" t="s">
        <v>17</v>
      </c>
      <c r="C118" s="15" t="s">
        <v>4</v>
      </c>
      <c r="D118" s="13">
        <f>D119+D122+D124</f>
        <v>190</v>
      </c>
      <c r="E118" s="13">
        <f>E119+E122+E124</f>
        <v>155</v>
      </c>
    </row>
    <row r="119" spans="1:5" ht="32.25" customHeight="1">
      <c r="A119" s="32"/>
      <c r="B119" s="31" t="s">
        <v>79</v>
      </c>
      <c r="C119" s="15" t="s">
        <v>50</v>
      </c>
      <c r="D119" s="13">
        <v>60</v>
      </c>
      <c r="E119" s="13">
        <v>51</v>
      </c>
    </row>
    <row r="120" spans="1:5" ht="15">
      <c r="A120" s="32"/>
      <c r="B120" s="31"/>
      <c r="C120" s="17" t="s">
        <v>53</v>
      </c>
      <c r="D120" s="14">
        <v>30</v>
      </c>
      <c r="E120" s="14">
        <v>28</v>
      </c>
    </row>
    <row r="121" spans="1:5" ht="30">
      <c r="A121" s="32"/>
      <c r="B121" s="31"/>
      <c r="C121" s="17" t="s">
        <v>215</v>
      </c>
      <c r="D121" s="14">
        <v>30</v>
      </c>
      <c r="E121" s="14">
        <v>23</v>
      </c>
    </row>
    <row r="122" spans="1:5" ht="28.5">
      <c r="A122" s="32"/>
      <c r="B122" s="31"/>
      <c r="C122" s="15" t="s">
        <v>77</v>
      </c>
      <c r="D122" s="13">
        <v>50</v>
      </c>
      <c r="E122" s="13">
        <v>26</v>
      </c>
    </row>
    <row r="123" spans="1:5" ht="15">
      <c r="A123" s="32"/>
      <c r="B123" s="31"/>
      <c r="C123" s="17" t="s">
        <v>78</v>
      </c>
      <c r="D123" s="14">
        <v>50</v>
      </c>
      <c r="E123" s="14">
        <v>26</v>
      </c>
    </row>
    <row r="124" spans="1:5" ht="14.25">
      <c r="A124" s="32"/>
      <c r="B124" s="31"/>
      <c r="C124" s="15" t="s">
        <v>13</v>
      </c>
      <c r="D124" s="13">
        <v>80</v>
      </c>
      <c r="E124" s="13">
        <v>78</v>
      </c>
    </row>
    <row r="125" spans="1:5" ht="15">
      <c r="A125" s="32"/>
      <c r="B125" s="31"/>
      <c r="C125" s="17" t="s">
        <v>33</v>
      </c>
      <c r="D125" s="14">
        <v>80</v>
      </c>
      <c r="E125" s="14">
        <v>78</v>
      </c>
    </row>
    <row r="126" spans="1:5" ht="21" customHeight="1">
      <c r="A126" s="32">
        <v>10</v>
      </c>
      <c r="B126" s="13" t="s">
        <v>17</v>
      </c>
      <c r="C126" s="15" t="s">
        <v>4</v>
      </c>
      <c r="D126" s="13">
        <f>D127+D131+D134+D136</f>
        <v>215</v>
      </c>
      <c r="E126" s="13">
        <f>E127+E131+E134+E136</f>
        <v>189</v>
      </c>
    </row>
    <row r="127" spans="1:5" ht="19.5" customHeight="1">
      <c r="A127" s="32"/>
      <c r="B127" s="31" t="s">
        <v>86</v>
      </c>
      <c r="C127" s="15" t="s">
        <v>80</v>
      </c>
      <c r="D127" s="13">
        <v>85</v>
      </c>
      <c r="E127" s="13">
        <v>71</v>
      </c>
    </row>
    <row r="128" spans="1:5" ht="45" customHeight="1">
      <c r="A128" s="32"/>
      <c r="B128" s="31"/>
      <c r="C128" s="17" t="s">
        <v>81</v>
      </c>
      <c r="D128" s="14">
        <v>30</v>
      </c>
      <c r="E128" s="14">
        <v>22</v>
      </c>
    </row>
    <row r="129" spans="1:5" ht="32.25" customHeight="1">
      <c r="A129" s="32"/>
      <c r="B129" s="31"/>
      <c r="C129" s="17" t="s">
        <v>82</v>
      </c>
      <c r="D129" s="14">
        <v>30</v>
      </c>
      <c r="E129" s="14">
        <v>25</v>
      </c>
    </row>
    <row r="130" spans="1:5" ht="45.75" customHeight="1">
      <c r="A130" s="32"/>
      <c r="B130" s="31"/>
      <c r="C130" s="17" t="s">
        <v>83</v>
      </c>
      <c r="D130" s="14">
        <v>25</v>
      </c>
      <c r="E130" s="14">
        <v>24</v>
      </c>
    </row>
    <row r="131" spans="1:5" ht="33" customHeight="1">
      <c r="A131" s="32"/>
      <c r="B131" s="31"/>
      <c r="C131" s="15" t="s">
        <v>50</v>
      </c>
      <c r="D131" s="13">
        <v>50</v>
      </c>
      <c r="E131" s="13">
        <v>44</v>
      </c>
    </row>
    <row r="132" spans="1:5" ht="15">
      <c r="A132" s="32"/>
      <c r="B132" s="31"/>
      <c r="C132" s="17" t="s">
        <v>84</v>
      </c>
      <c r="D132" s="14">
        <v>25</v>
      </c>
      <c r="E132" s="14">
        <v>21</v>
      </c>
    </row>
    <row r="133" spans="1:5" ht="17.25" customHeight="1">
      <c r="A133" s="32"/>
      <c r="B133" s="31"/>
      <c r="C133" s="17" t="s">
        <v>85</v>
      </c>
      <c r="D133" s="14">
        <v>25</v>
      </c>
      <c r="E133" s="14">
        <v>23</v>
      </c>
    </row>
    <row r="134" spans="1:5" ht="17.25" customHeight="1">
      <c r="A134" s="32"/>
      <c r="B134" s="31"/>
      <c r="C134" s="15" t="s">
        <v>110</v>
      </c>
      <c r="D134" s="13">
        <v>25</v>
      </c>
      <c r="E134" s="13">
        <v>24</v>
      </c>
    </row>
    <row r="135" spans="1:5" ht="45.75" customHeight="1">
      <c r="A135" s="32"/>
      <c r="B135" s="31"/>
      <c r="C135" s="17" t="s">
        <v>216</v>
      </c>
      <c r="D135" s="14">
        <v>25</v>
      </c>
      <c r="E135" s="14">
        <v>24</v>
      </c>
    </row>
    <row r="136" spans="1:5" ht="14.25">
      <c r="A136" s="32"/>
      <c r="B136" s="31"/>
      <c r="C136" s="15" t="s">
        <v>29</v>
      </c>
      <c r="D136" s="13">
        <v>55</v>
      </c>
      <c r="E136" s="13">
        <v>50</v>
      </c>
    </row>
    <row r="137" spans="1:5" ht="30">
      <c r="A137" s="32"/>
      <c r="B137" s="31"/>
      <c r="C137" s="17" t="s">
        <v>217</v>
      </c>
      <c r="D137" s="14">
        <v>30</v>
      </c>
      <c r="E137" s="14">
        <v>24</v>
      </c>
    </row>
    <row r="138" spans="1:5" ht="15">
      <c r="A138" s="32"/>
      <c r="B138" s="31"/>
      <c r="C138" s="17" t="s">
        <v>218</v>
      </c>
      <c r="D138" s="14">
        <v>25</v>
      </c>
      <c r="E138" s="14">
        <v>26</v>
      </c>
    </row>
    <row r="139" spans="1:5" ht="15" customHeight="1">
      <c r="A139" s="32"/>
      <c r="B139" s="14"/>
      <c r="C139" s="17"/>
      <c r="D139" s="14"/>
      <c r="E139" s="14"/>
    </row>
    <row r="140" spans="1:5" ht="14.25">
      <c r="A140" s="32"/>
      <c r="B140" s="13" t="s">
        <v>17</v>
      </c>
      <c r="C140" s="15" t="s">
        <v>182</v>
      </c>
      <c r="D140" s="13">
        <f>D141</f>
        <v>25</v>
      </c>
      <c r="E140" s="13">
        <f>E141</f>
        <v>25</v>
      </c>
    </row>
    <row r="141" spans="1:5" ht="39.75" customHeight="1">
      <c r="A141" s="32"/>
      <c r="B141" s="13" t="s">
        <v>86</v>
      </c>
      <c r="C141" s="17" t="s">
        <v>87</v>
      </c>
      <c r="D141" s="14">
        <v>25</v>
      </c>
      <c r="E141" s="14">
        <v>25</v>
      </c>
    </row>
    <row r="142" spans="1:5" ht="22.5" customHeight="1">
      <c r="A142" s="32">
        <v>11</v>
      </c>
      <c r="B142" s="13" t="s">
        <v>17</v>
      </c>
      <c r="C142" s="15" t="s">
        <v>4</v>
      </c>
      <c r="D142" s="13">
        <f>D143+D146+D150+D152+D154</f>
        <v>125</v>
      </c>
      <c r="E142" s="13">
        <f>E143+E146+E150+E152+E154</f>
        <v>195</v>
      </c>
    </row>
    <row r="143" spans="1:5" ht="21" customHeight="1">
      <c r="A143" s="32"/>
      <c r="B143" s="31" t="s">
        <v>93</v>
      </c>
      <c r="C143" s="15" t="s">
        <v>48</v>
      </c>
      <c r="D143" s="13">
        <v>25</v>
      </c>
      <c r="E143" s="13">
        <v>49</v>
      </c>
    </row>
    <row r="144" spans="1:5" ht="60.75" customHeight="1">
      <c r="A144" s="32"/>
      <c r="B144" s="31"/>
      <c r="C144" s="17" t="s">
        <v>219</v>
      </c>
      <c r="D144" s="14">
        <v>25</v>
      </c>
      <c r="E144" s="14">
        <v>25</v>
      </c>
    </row>
    <row r="145" spans="1:5" ht="45">
      <c r="A145" s="32"/>
      <c r="B145" s="31"/>
      <c r="C145" s="17" t="s">
        <v>88</v>
      </c>
      <c r="D145" s="14">
        <v>0</v>
      </c>
      <c r="E145" s="14">
        <v>24</v>
      </c>
    </row>
    <row r="146" spans="1:5" ht="30" customHeight="1">
      <c r="A146" s="32"/>
      <c r="B146" s="31"/>
      <c r="C146" s="15" t="s">
        <v>50</v>
      </c>
      <c r="D146" s="13">
        <v>75</v>
      </c>
      <c r="E146" s="13">
        <v>71</v>
      </c>
    </row>
    <row r="147" spans="1:5" ht="45.75" customHeight="1">
      <c r="A147" s="32"/>
      <c r="B147" s="31"/>
      <c r="C147" s="17" t="s">
        <v>204</v>
      </c>
      <c r="D147" s="14">
        <v>25</v>
      </c>
      <c r="E147" s="14">
        <v>23</v>
      </c>
    </row>
    <row r="148" spans="1:5" ht="15">
      <c r="A148" s="32"/>
      <c r="B148" s="31"/>
      <c r="C148" s="17" t="s">
        <v>92</v>
      </c>
      <c r="D148" s="14">
        <v>25</v>
      </c>
      <c r="E148" s="14">
        <v>23</v>
      </c>
    </row>
    <row r="149" spans="1:5" ht="15">
      <c r="A149" s="32"/>
      <c r="B149" s="31"/>
      <c r="C149" s="17" t="s">
        <v>89</v>
      </c>
      <c r="D149" s="14">
        <v>25</v>
      </c>
      <c r="E149" s="14">
        <v>25</v>
      </c>
    </row>
    <row r="150" spans="1:5" ht="28.5">
      <c r="A150" s="32"/>
      <c r="B150" s="31"/>
      <c r="C150" s="15" t="s">
        <v>5</v>
      </c>
      <c r="D150" s="13">
        <v>0</v>
      </c>
      <c r="E150" s="13">
        <v>25</v>
      </c>
    </row>
    <row r="151" spans="1:5" ht="33" customHeight="1">
      <c r="A151" s="32"/>
      <c r="B151" s="31"/>
      <c r="C151" s="17" t="s">
        <v>220</v>
      </c>
      <c r="D151" s="14">
        <v>0</v>
      </c>
      <c r="E151" s="13">
        <v>25</v>
      </c>
    </row>
    <row r="152" spans="1:5" ht="14.25">
      <c r="A152" s="32"/>
      <c r="B152" s="31"/>
      <c r="C152" s="15" t="s">
        <v>57</v>
      </c>
      <c r="D152" s="13">
        <v>0</v>
      </c>
      <c r="E152" s="13">
        <v>25</v>
      </c>
    </row>
    <row r="153" spans="1:5" ht="15">
      <c r="A153" s="32"/>
      <c r="B153" s="31"/>
      <c r="C153" s="17" t="s">
        <v>90</v>
      </c>
      <c r="D153" s="14">
        <v>0</v>
      </c>
      <c r="E153" s="14">
        <v>25</v>
      </c>
    </row>
    <row r="154" spans="1:5" ht="14.25">
      <c r="A154" s="32"/>
      <c r="B154" s="31"/>
      <c r="C154" s="15" t="s">
        <v>13</v>
      </c>
      <c r="D154" s="13">
        <v>25</v>
      </c>
      <c r="E154" s="13">
        <v>25</v>
      </c>
    </row>
    <row r="155" spans="1:5" ht="15">
      <c r="A155" s="32"/>
      <c r="B155" s="31"/>
      <c r="C155" s="17" t="s">
        <v>91</v>
      </c>
      <c r="D155" s="14">
        <v>25</v>
      </c>
      <c r="E155" s="14">
        <v>25</v>
      </c>
    </row>
    <row r="156" spans="1:5" ht="21" customHeight="1">
      <c r="A156" s="32">
        <v>12</v>
      </c>
      <c r="B156" s="13" t="s">
        <v>17</v>
      </c>
      <c r="C156" s="15" t="s">
        <v>4</v>
      </c>
      <c r="D156" s="13">
        <f>D157+D160+D162+D164</f>
        <v>100</v>
      </c>
      <c r="E156" s="13">
        <f>E157+E160+E162+E164</f>
        <v>133</v>
      </c>
    </row>
    <row r="157" spans="1:5" ht="19.5" customHeight="1">
      <c r="A157" s="32"/>
      <c r="B157" s="31" t="s">
        <v>99</v>
      </c>
      <c r="C157" s="15" t="s">
        <v>94</v>
      </c>
      <c r="D157" s="13">
        <v>25</v>
      </c>
      <c r="E157" s="13">
        <v>46</v>
      </c>
    </row>
    <row r="158" spans="1:5" ht="15">
      <c r="A158" s="32"/>
      <c r="B158" s="39"/>
      <c r="C158" s="17" t="s">
        <v>95</v>
      </c>
      <c r="D158" s="14">
        <v>0</v>
      </c>
      <c r="E158" s="14">
        <v>23</v>
      </c>
    </row>
    <row r="159" spans="1:5" ht="28.5" customHeight="1">
      <c r="A159" s="32"/>
      <c r="B159" s="39"/>
      <c r="C159" s="17" t="s">
        <v>96</v>
      </c>
      <c r="D159" s="14">
        <v>25</v>
      </c>
      <c r="E159" s="14">
        <v>23</v>
      </c>
    </row>
    <row r="160" spans="1:5" ht="14.25">
      <c r="A160" s="32"/>
      <c r="B160" s="39"/>
      <c r="C160" s="15" t="s">
        <v>57</v>
      </c>
      <c r="D160" s="13">
        <v>25</v>
      </c>
      <c r="E160" s="13">
        <v>20</v>
      </c>
    </row>
    <row r="161" spans="1:5" ht="16.5" customHeight="1">
      <c r="A161" s="32"/>
      <c r="B161" s="39"/>
      <c r="C161" s="17" t="s">
        <v>97</v>
      </c>
      <c r="D161" s="14">
        <v>25</v>
      </c>
      <c r="E161" s="14">
        <v>20</v>
      </c>
    </row>
    <row r="162" spans="1:5" ht="14.25">
      <c r="A162" s="32"/>
      <c r="B162" s="39"/>
      <c r="C162" s="15" t="s">
        <v>13</v>
      </c>
      <c r="D162" s="13">
        <v>25</v>
      </c>
      <c r="E162" s="13">
        <v>23</v>
      </c>
    </row>
    <row r="163" spans="1:5" ht="15">
      <c r="A163" s="32"/>
      <c r="B163" s="39"/>
      <c r="C163" s="17" t="s">
        <v>19</v>
      </c>
      <c r="D163" s="14">
        <v>25</v>
      </c>
      <c r="E163" s="14">
        <v>23</v>
      </c>
    </row>
    <row r="164" spans="1:5" ht="14.25">
      <c r="A164" s="32"/>
      <c r="B164" s="39"/>
      <c r="C164" s="15" t="s">
        <v>98</v>
      </c>
      <c r="D164" s="13">
        <v>25</v>
      </c>
      <c r="E164" s="13">
        <v>44</v>
      </c>
    </row>
    <row r="165" spans="1:5" ht="15">
      <c r="A165" s="32"/>
      <c r="B165" s="39"/>
      <c r="C165" s="17" t="s">
        <v>222</v>
      </c>
      <c r="D165" s="14">
        <v>0</v>
      </c>
      <c r="E165" s="14">
        <v>21</v>
      </c>
    </row>
    <row r="166" spans="1:5" ht="63" customHeight="1">
      <c r="A166" s="32"/>
      <c r="B166" s="39"/>
      <c r="C166" s="17" t="s">
        <v>221</v>
      </c>
      <c r="D166" s="14">
        <v>25</v>
      </c>
      <c r="E166" s="14">
        <v>23</v>
      </c>
    </row>
    <row r="167" spans="1:5" ht="18.75" customHeight="1">
      <c r="A167" s="32">
        <v>13</v>
      </c>
      <c r="B167" s="13" t="s">
        <v>17</v>
      </c>
      <c r="C167" s="15" t="s">
        <v>4</v>
      </c>
      <c r="D167" s="13">
        <v>150</v>
      </c>
      <c r="E167" s="13">
        <f>E168+E170</f>
        <v>234</v>
      </c>
    </row>
    <row r="168" spans="1:5" ht="14.25">
      <c r="A168" s="32"/>
      <c r="B168" s="31" t="s">
        <v>103</v>
      </c>
      <c r="C168" s="15" t="s">
        <v>57</v>
      </c>
      <c r="D168" s="13">
        <v>25</v>
      </c>
      <c r="E168" s="13">
        <v>0</v>
      </c>
    </row>
    <row r="169" spans="1:5" ht="15">
      <c r="A169" s="32"/>
      <c r="B169" s="31"/>
      <c r="C169" s="17" t="s">
        <v>100</v>
      </c>
      <c r="D169" s="14">
        <v>30</v>
      </c>
      <c r="E169" s="14">
        <v>0</v>
      </c>
    </row>
    <row r="170" spans="1:5" ht="14.25">
      <c r="A170" s="32"/>
      <c r="B170" s="31"/>
      <c r="C170" s="15" t="s">
        <v>15</v>
      </c>
      <c r="D170" s="13">
        <v>125</v>
      </c>
      <c r="E170" s="13">
        <v>234</v>
      </c>
    </row>
    <row r="171" spans="1:5" ht="18" customHeight="1">
      <c r="A171" s="32"/>
      <c r="B171" s="31"/>
      <c r="C171" s="17" t="s">
        <v>61</v>
      </c>
      <c r="D171" s="14">
        <v>90</v>
      </c>
      <c r="E171" s="14">
        <v>183</v>
      </c>
    </row>
    <row r="172" spans="1:5" ht="17.25" customHeight="1">
      <c r="A172" s="32"/>
      <c r="B172" s="31"/>
      <c r="C172" s="17" t="s">
        <v>101</v>
      </c>
      <c r="D172" s="14">
        <v>30</v>
      </c>
      <c r="E172" s="14">
        <v>26</v>
      </c>
    </row>
    <row r="173" spans="1:5" ht="29.25" customHeight="1">
      <c r="A173" s="32"/>
      <c r="B173" s="31"/>
      <c r="C173" s="17" t="s">
        <v>102</v>
      </c>
      <c r="D173" s="14">
        <v>30</v>
      </c>
      <c r="E173" s="14">
        <v>0</v>
      </c>
    </row>
    <row r="174" spans="1:5" ht="15.75" customHeight="1">
      <c r="A174" s="9"/>
      <c r="B174" s="13"/>
      <c r="C174" s="17" t="s">
        <v>223</v>
      </c>
      <c r="D174" s="14">
        <v>30</v>
      </c>
      <c r="E174" s="14">
        <v>25</v>
      </c>
    </row>
    <row r="175" spans="1:5" ht="21.75" customHeight="1">
      <c r="A175" s="32">
        <v>14</v>
      </c>
      <c r="B175" s="13" t="s">
        <v>17</v>
      </c>
      <c r="C175" s="15" t="s">
        <v>4</v>
      </c>
      <c r="D175" s="13">
        <f>D176+D180+D182+D189+D191</f>
        <v>250</v>
      </c>
      <c r="E175" s="13">
        <f>E176+E180+E182+E189+E191</f>
        <v>236</v>
      </c>
    </row>
    <row r="176" spans="1:5" ht="18.75" customHeight="1">
      <c r="A176" s="32"/>
      <c r="B176" s="31" t="s">
        <v>109</v>
      </c>
      <c r="C176" s="15" t="s">
        <v>48</v>
      </c>
      <c r="D176" s="13">
        <v>50</v>
      </c>
      <c r="E176" s="13">
        <v>44</v>
      </c>
    </row>
    <row r="177" spans="1:5" ht="45">
      <c r="A177" s="32"/>
      <c r="B177" s="31"/>
      <c r="C177" s="17" t="s">
        <v>224</v>
      </c>
      <c r="D177" s="14">
        <v>25</v>
      </c>
      <c r="E177" s="14">
        <v>0</v>
      </c>
    </row>
    <row r="178" spans="1:5" ht="30">
      <c r="A178" s="32"/>
      <c r="B178" s="31"/>
      <c r="C178" s="17" t="s">
        <v>225</v>
      </c>
      <c r="D178" s="14">
        <v>25</v>
      </c>
      <c r="E178" s="14">
        <v>0</v>
      </c>
    </row>
    <row r="179" spans="1:5" ht="15">
      <c r="A179" s="32"/>
      <c r="B179" s="31"/>
      <c r="C179" s="17" t="s">
        <v>104</v>
      </c>
      <c r="D179" s="14">
        <v>0</v>
      </c>
      <c r="E179" s="14">
        <v>44</v>
      </c>
    </row>
    <row r="180" spans="1:5" ht="14.25">
      <c r="A180" s="32"/>
      <c r="B180" s="31"/>
      <c r="C180" s="15" t="s">
        <v>29</v>
      </c>
      <c r="D180" s="13">
        <v>25</v>
      </c>
      <c r="E180" s="13">
        <v>24</v>
      </c>
    </row>
    <row r="181" spans="1:5" ht="15">
      <c r="A181" s="32"/>
      <c r="B181" s="31"/>
      <c r="C181" s="17" t="s">
        <v>30</v>
      </c>
      <c r="D181" s="14">
        <v>25</v>
      </c>
      <c r="E181" s="14">
        <v>24</v>
      </c>
    </row>
    <row r="182" spans="1:5" ht="14.25">
      <c r="A182" s="32"/>
      <c r="B182" s="31"/>
      <c r="C182" s="15" t="s">
        <v>6</v>
      </c>
      <c r="D182" s="13">
        <v>125</v>
      </c>
      <c r="E182" s="13">
        <v>101</v>
      </c>
    </row>
    <row r="183" spans="1:5" ht="18" customHeight="1">
      <c r="A183" s="32"/>
      <c r="B183" s="31"/>
      <c r="C183" s="17" t="s">
        <v>11</v>
      </c>
      <c r="D183" s="14">
        <v>25</v>
      </c>
      <c r="E183" s="14">
        <v>24</v>
      </c>
    </row>
    <row r="184" spans="1:5" ht="32.25" customHeight="1">
      <c r="A184" s="32"/>
      <c r="B184" s="31"/>
      <c r="C184" s="17" t="s">
        <v>202</v>
      </c>
      <c r="D184" s="14">
        <v>0</v>
      </c>
      <c r="E184" s="14">
        <v>26</v>
      </c>
    </row>
    <row r="185" spans="1:5" ht="48.75" customHeight="1">
      <c r="A185" s="32"/>
      <c r="B185" s="31"/>
      <c r="C185" s="17" t="s">
        <v>105</v>
      </c>
      <c r="D185" s="14">
        <v>0</v>
      </c>
      <c r="E185" s="14">
        <v>5</v>
      </c>
    </row>
    <row r="186" spans="1:5" ht="15">
      <c r="A186" s="32"/>
      <c r="B186" s="31"/>
      <c r="C186" s="17" t="s">
        <v>106</v>
      </c>
      <c r="D186" s="14">
        <v>25</v>
      </c>
      <c r="E186" s="14">
        <v>0</v>
      </c>
    </row>
    <row r="187" spans="1:5" ht="16.5" customHeight="1">
      <c r="A187" s="32"/>
      <c r="B187" s="31"/>
      <c r="C187" s="17" t="s">
        <v>10</v>
      </c>
      <c r="D187" s="14">
        <v>50</v>
      </c>
      <c r="E187" s="14">
        <v>46</v>
      </c>
    </row>
    <row r="188" spans="1:5" ht="30.75" customHeight="1">
      <c r="A188" s="32"/>
      <c r="B188" s="31"/>
      <c r="C188" s="17" t="s">
        <v>107</v>
      </c>
      <c r="D188" s="14">
        <v>25</v>
      </c>
      <c r="E188" s="14">
        <v>0</v>
      </c>
    </row>
    <row r="189" spans="1:5" ht="16.5" customHeight="1">
      <c r="A189" s="32"/>
      <c r="B189" s="31"/>
      <c r="C189" s="15" t="s">
        <v>13</v>
      </c>
      <c r="D189" s="13">
        <v>25</v>
      </c>
      <c r="E189" s="13">
        <v>46</v>
      </c>
    </row>
    <row r="190" spans="1:5" ht="15">
      <c r="A190" s="32"/>
      <c r="B190" s="31"/>
      <c r="C190" s="17" t="s">
        <v>108</v>
      </c>
      <c r="D190" s="14">
        <v>25</v>
      </c>
      <c r="E190" s="14">
        <v>46</v>
      </c>
    </row>
    <row r="191" spans="1:5" ht="14.25">
      <c r="A191" s="32"/>
      <c r="B191" s="31"/>
      <c r="C191" s="15" t="s">
        <v>15</v>
      </c>
      <c r="D191" s="13">
        <v>25</v>
      </c>
      <c r="E191" s="13">
        <v>21</v>
      </c>
    </row>
    <row r="192" spans="1:5" ht="15">
      <c r="A192" s="32"/>
      <c r="B192" s="31"/>
      <c r="C192" s="17" t="s">
        <v>226</v>
      </c>
      <c r="D192" s="14">
        <v>25</v>
      </c>
      <c r="E192" s="14">
        <v>21</v>
      </c>
    </row>
    <row r="193" spans="1:5" ht="20.25" customHeight="1">
      <c r="A193" s="32">
        <v>15</v>
      </c>
      <c r="B193" s="13" t="s">
        <v>17</v>
      </c>
      <c r="C193" s="15" t="s">
        <v>4</v>
      </c>
      <c r="D193" s="13">
        <f>D194+D196+D198+D200+D202+D205</f>
        <v>350</v>
      </c>
      <c r="E193" s="13">
        <f>E194+E196+E198+E200+E202+E205</f>
        <v>339</v>
      </c>
    </row>
    <row r="194" spans="1:5" ht="17.25" customHeight="1">
      <c r="A194" s="32"/>
      <c r="B194" s="31" t="s">
        <v>116</v>
      </c>
      <c r="C194" s="15" t="s">
        <v>48</v>
      </c>
      <c r="D194" s="13">
        <v>30</v>
      </c>
      <c r="E194" s="13">
        <v>23</v>
      </c>
    </row>
    <row r="195" spans="1:5" ht="26.25" customHeight="1">
      <c r="A195" s="32"/>
      <c r="B195" s="31"/>
      <c r="C195" s="17" t="s">
        <v>36</v>
      </c>
      <c r="D195" s="14">
        <v>30</v>
      </c>
      <c r="E195" s="14">
        <v>23</v>
      </c>
    </row>
    <row r="196" spans="1:5" ht="17.25" customHeight="1">
      <c r="A196" s="32"/>
      <c r="B196" s="31"/>
      <c r="C196" s="18" t="s">
        <v>110</v>
      </c>
      <c r="D196" s="13">
        <v>25</v>
      </c>
      <c r="E196" s="13">
        <v>20</v>
      </c>
    </row>
    <row r="197" spans="1:5" ht="15">
      <c r="A197" s="32"/>
      <c r="B197" s="31"/>
      <c r="C197" s="17" t="s">
        <v>111</v>
      </c>
      <c r="D197" s="14">
        <v>25</v>
      </c>
      <c r="E197" s="14">
        <v>20</v>
      </c>
    </row>
    <row r="198" spans="1:5" ht="14.25">
      <c r="A198" s="32"/>
      <c r="B198" s="31"/>
      <c r="C198" s="18" t="s">
        <v>29</v>
      </c>
      <c r="D198" s="13">
        <v>80</v>
      </c>
      <c r="E198" s="13">
        <v>61</v>
      </c>
    </row>
    <row r="199" spans="1:5" ht="18.75" customHeight="1">
      <c r="A199" s="32"/>
      <c r="B199" s="31"/>
      <c r="C199" s="17" t="s">
        <v>206</v>
      </c>
      <c r="D199" s="14">
        <v>80</v>
      </c>
      <c r="E199" s="14">
        <v>61</v>
      </c>
    </row>
    <row r="200" spans="1:5" ht="14.25">
      <c r="A200" s="32"/>
      <c r="B200" s="31"/>
      <c r="C200" s="18" t="s">
        <v>57</v>
      </c>
      <c r="D200" s="13">
        <v>25</v>
      </c>
      <c r="E200" s="13">
        <v>24</v>
      </c>
    </row>
    <row r="201" spans="1:5" ht="15">
      <c r="A201" s="32"/>
      <c r="B201" s="31"/>
      <c r="C201" s="17" t="s">
        <v>112</v>
      </c>
      <c r="D201" s="14">
        <v>25</v>
      </c>
      <c r="E201" s="14">
        <v>24</v>
      </c>
    </row>
    <row r="202" spans="1:5" ht="14.25">
      <c r="A202" s="32"/>
      <c r="B202" s="31"/>
      <c r="C202" s="15" t="s">
        <v>13</v>
      </c>
      <c r="D202" s="13">
        <v>110</v>
      </c>
      <c r="E202" s="13">
        <v>105</v>
      </c>
    </row>
    <row r="203" spans="1:5" ht="15">
      <c r="A203" s="32"/>
      <c r="B203" s="31"/>
      <c r="C203" s="17" t="s">
        <v>113</v>
      </c>
      <c r="D203" s="14">
        <v>85</v>
      </c>
      <c r="E203" s="14">
        <v>79</v>
      </c>
    </row>
    <row r="204" spans="1:5" ht="16.5" customHeight="1">
      <c r="A204" s="32"/>
      <c r="B204" s="31"/>
      <c r="C204" s="17" t="s">
        <v>114</v>
      </c>
      <c r="D204" s="14">
        <v>25</v>
      </c>
      <c r="E204" s="14">
        <v>26</v>
      </c>
    </row>
    <row r="205" spans="1:5" ht="14.25">
      <c r="A205" s="32"/>
      <c r="B205" s="31"/>
      <c r="C205" s="15" t="s">
        <v>15</v>
      </c>
      <c r="D205" s="13">
        <v>80</v>
      </c>
      <c r="E205" s="13">
        <v>106</v>
      </c>
    </row>
    <row r="206" spans="1:5" ht="15">
      <c r="A206" s="32"/>
      <c r="B206" s="31"/>
      <c r="C206" s="17" t="s">
        <v>203</v>
      </c>
      <c r="D206" s="14">
        <v>25</v>
      </c>
      <c r="E206" s="14">
        <v>25</v>
      </c>
    </row>
    <row r="207" spans="1:5" ht="18.75" customHeight="1">
      <c r="A207" s="32"/>
      <c r="B207" s="31"/>
      <c r="C207" s="17" t="s">
        <v>101</v>
      </c>
      <c r="D207" s="14">
        <v>30</v>
      </c>
      <c r="E207" s="14">
        <v>52</v>
      </c>
    </row>
    <row r="208" spans="1:5" ht="17.25" customHeight="1">
      <c r="A208" s="32"/>
      <c r="B208" s="31"/>
      <c r="C208" s="17" t="s">
        <v>115</v>
      </c>
      <c r="D208" s="14">
        <v>25</v>
      </c>
      <c r="E208" s="14">
        <v>29</v>
      </c>
    </row>
    <row r="209" spans="1:5" ht="20.25" customHeight="1">
      <c r="A209" s="32">
        <v>16</v>
      </c>
      <c r="B209" s="13" t="s">
        <v>17</v>
      </c>
      <c r="C209" s="15" t="s">
        <v>4</v>
      </c>
      <c r="D209" s="13">
        <f>D210+D212+D214+D216</f>
        <v>145</v>
      </c>
      <c r="E209" s="13">
        <f>E210+E212+E214+E216</f>
        <v>134</v>
      </c>
    </row>
    <row r="210" spans="1:5" ht="17.25" customHeight="1">
      <c r="A210" s="32"/>
      <c r="B210" s="31" t="s">
        <v>121</v>
      </c>
      <c r="C210" s="15" t="s">
        <v>117</v>
      </c>
      <c r="D210" s="13">
        <v>24</v>
      </c>
      <c r="E210" s="13">
        <v>19</v>
      </c>
    </row>
    <row r="211" spans="1:5" ht="17.25" customHeight="1">
      <c r="A211" s="32"/>
      <c r="B211" s="31"/>
      <c r="C211" s="17" t="s">
        <v>118</v>
      </c>
      <c r="D211" s="14">
        <v>24</v>
      </c>
      <c r="E211" s="14">
        <v>19</v>
      </c>
    </row>
    <row r="212" spans="1:5" ht="28.5">
      <c r="A212" s="32"/>
      <c r="B212" s="31"/>
      <c r="C212" s="15" t="s">
        <v>5</v>
      </c>
      <c r="D212" s="13">
        <v>24</v>
      </c>
      <c r="E212" s="13">
        <v>16</v>
      </c>
    </row>
    <row r="213" spans="1:5" ht="15">
      <c r="A213" s="32"/>
      <c r="B213" s="31"/>
      <c r="C213" s="17" t="s">
        <v>119</v>
      </c>
      <c r="D213" s="14">
        <v>24</v>
      </c>
      <c r="E213" s="14">
        <v>16</v>
      </c>
    </row>
    <row r="214" spans="1:5" ht="14.25">
      <c r="A214" s="32"/>
      <c r="B214" s="31"/>
      <c r="C214" s="15" t="s">
        <v>57</v>
      </c>
      <c r="D214" s="13">
        <v>24</v>
      </c>
      <c r="E214" s="13">
        <v>0</v>
      </c>
    </row>
    <row r="215" spans="1:5" ht="15">
      <c r="A215" s="32"/>
      <c r="B215" s="31"/>
      <c r="C215" s="17" t="s">
        <v>58</v>
      </c>
      <c r="D215" s="14">
        <v>24</v>
      </c>
      <c r="E215" s="14">
        <v>0</v>
      </c>
    </row>
    <row r="216" spans="1:5" ht="14.25">
      <c r="A216" s="32"/>
      <c r="B216" s="31"/>
      <c r="C216" s="15" t="s">
        <v>13</v>
      </c>
      <c r="D216" s="13">
        <v>73</v>
      </c>
      <c r="E216" s="13">
        <v>99</v>
      </c>
    </row>
    <row r="217" spans="1:5" ht="15">
      <c r="A217" s="32"/>
      <c r="B217" s="31"/>
      <c r="C217" s="17" t="s">
        <v>20</v>
      </c>
      <c r="D217" s="14">
        <v>49</v>
      </c>
      <c r="E217" s="14">
        <v>71</v>
      </c>
    </row>
    <row r="218" spans="1:5" ht="15">
      <c r="A218" s="32"/>
      <c r="B218" s="31"/>
      <c r="C218" s="17" t="s">
        <v>120</v>
      </c>
      <c r="D218" s="14">
        <v>24</v>
      </c>
      <c r="E218" s="14">
        <v>28</v>
      </c>
    </row>
    <row r="219" spans="1:5" ht="21" customHeight="1">
      <c r="A219" s="32">
        <v>17</v>
      </c>
      <c r="B219" s="13" t="s">
        <v>17</v>
      </c>
      <c r="C219" s="15" t="s">
        <v>4</v>
      </c>
      <c r="D219" s="13">
        <f>D220</f>
        <v>0</v>
      </c>
      <c r="E219" s="13">
        <f>E220</f>
        <v>14</v>
      </c>
    </row>
    <row r="220" spans="1:5" ht="19.5" customHeight="1">
      <c r="A220" s="32"/>
      <c r="B220" s="33" t="s">
        <v>123</v>
      </c>
      <c r="C220" s="15" t="s">
        <v>13</v>
      </c>
      <c r="D220" s="13">
        <v>0</v>
      </c>
      <c r="E220" s="13">
        <v>14</v>
      </c>
    </row>
    <row r="221" spans="1:5" ht="20.25" customHeight="1">
      <c r="A221" s="32"/>
      <c r="B221" s="34"/>
      <c r="C221" s="17" t="s">
        <v>122</v>
      </c>
      <c r="D221" s="14">
        <v>0</v>
      </c>
      <c r="E221" s="14">
        <v>14</v>
      </c>
    </row>
    <row r="222" spans="1:5" ht="19.5" customHeight="1">
      <c r="A222" s="32">
        <v>18</v>
      </c>
      <c r="B222" s="13" t="s">
        <v>17</v>
      </c>
      <c r="C222" s="15" t="s">
        <v>4</v>
      </c>
      <c r="D222" s="13">
        <f>D223+D227+D230+D232</f>
        <v>125</v>
      </c>
      <c r="E222" s="13">
        <f>E223+E227+E230+E232</f>
        <v>223</v>
      </c>
    </row>
    <row r="223" spans="1:5" ht="20.25" customHeight="1">
      <c r="A223" s="32"/>
      <c r="B223" s="33" t="s">
        <v>132</v>
      </c>
      <c r="C223" s="15" t="s">
        <v>48</v>
      </c>
      <c r="D223" s="13"/>
      <c r="E223" s="13">
        <v>69</v>
      </c>
    </row>
    <row r="224" spans="1:5" ht="45.75" customHeight="1">
      <c r="A224" s="32"/>
      <c r="B224" s="34"/>
      <c r="C224" s="17" t="s">
        <v>124</v>
      </c>
      <c r="D224" s="14"/>
      <c r="E224" s="14">
        <v>22</v>
      </c>
    </row>
    <row r="225" spans="1:5" ht="32.25" customHeight="1">
      <c r="A225" s="32"/>
      <c r="B225" s="34"/>
      <c r="C225" s="17" t="s">
        <v>125</v>
      </c>
      <c r="D225" s="14"/>
      <c r="E225" s="14">
        <v>22</v>
      </c>
    </row>
    <row r="226" spans="1:5" ht="18.75" customHeight="1">
      <c r="A226" s="32"/>
      <c r="B226" s="34"/>
      <c r="C226" s="17" t="s">
        <v>126</v>
      </c>
      <c r="D226" s="14"/>
      <c r="E226" s="14">
        <v>25</v>
      </c>
    </row>
    <row r="227" spans="1:5" ht="14.25">
      <c r="A227" s="32"/>
      <c r="B227" s="34"/>
      <c r="C227" s="15" t="s">
        <v>127</v>
      </c>
      <c r="D227" s="13">
        <v>50</v>
      </c>
      <c r="E227" s="13">
        <v>75</v>
      </c>
    </row>
    <row r="228" spans="1:5" ht="15">
      <c r="A228" s="32"/>
      <c r="B228" s="34"/>
      <c r="C228" s="17" t="s">
        <v>131</v>
      </c>
      <c r="D228" s="14">
        <v>25</v>
      </c>
      <c r="E228" s="14">
        <v>25</v>
      </c>
    </row>
    <row r="229" spans="1:5" ht="15">
      <c r="A229" s="32"/>
      <c r="B229" s="34"/>
      <c r="C229" s="17" t="s">
        <v>128</v>
      </c>
      <c r="D229" s="14">
        <v>25</v>
      </c>
      <c r="E229" s="14">
        <v>50</v>
      </c>
    </row>
    <row r="230" spans="1:5" ht="14.25">
      <c r="A230" s="32"/>
      <c r="B230" s="34"/>
      <c r="C230" s="15" t="s">
        <v>13</v>
      </c>
      <c r="D230" s="13">
        <v>25</v>
      </c>
      <c r="E230" s="13">
        <v>30</v>
      </c>
    </row>
    <row r="231" spans="1:5" ht="15">
      <c r="A231" s="32"/>
      <c r="B231" s="34"/>
      <c r="C231" s="17" t="s">
        <v>129</v>
      </c>
      <c r="D231" s="14">
        <v>25</v>
      </c>
      <c r="E231" s="14">
        <v>30</v>
      </c>
    </row>
    <row r="232" spans="1:5" ht="14.25">
      <c r="A232" s="32"/>
      <c r="B232" s="34"/>
      <c r="C232" s="15" t="s">
        <v>98</v>
      </c>
      <c r="D232" s="13">
        <v>50</v>
      </c>
      <c r="E232" s="13">
        <v>49</v>
      </c>
    </row>
    <row r="233" spans="1:5" ht="63.75" customHeight="1">
      <c r="A233" s="32"/>
      <c r="B233" s="34"/>
      <c r="C233" s="17" t="s">
        <v>130</v>
      </c>
      <c r="D233" s="14">
        <v>25</v>
      </c>
      <c r="E233" s="14">
        <v>24</v>
      </c>
    </row>
    <row r="234" spans="1:5" ht="18" customHeight="1">
      <c r="A234" s="32"/>
      <c r="B234" s="35"/>
      <c r="C234" s="17" t="s">
        <v>164</v>
      </c>
      <c r="D234" s="14">
        <v>25</v>
      </c>
      <c r="E234" s="14">
        <v>25</v>
      </c>
    </row>
    <row r="235" spans="1:5" ht="22.5" customHeight="1">
      <c r="A235" s="32"/>
      <c r="B235" s="13" t="s">
        <v>17</v>
      </c>
      <c r="C235" s="15" t="s">
        <v>182</v>
      </c>
      <c r="D235" s="13">
        <v>12</v>
      </c>
      <c r="E235" s="13">
        <v>18</v>
      </c>
    </row>
    <row r="236" spans="1:5" ht="23.25" customHeight="1">
      <c r="A236" s="32"/>
      <c r="B236" s="31"/>
      <c r="C236" s="17" t="s">
        <v>133</v>
      </c>
      <c r="D236" s="14"/>
      <c r="E236" s="14">
        <v>6</v>
      </c>
    </row>
    <row r="237" spans="1:5" ht="21.75" customHeight="1">
      <c r="A237" s="32"/>
      <c r="B237" s="31"/>
      <c r="C237" s="17" t="s">
        <v>134</v>
      </c>
      <c r="D237" s="14">
        <v>12</v>
      </c>
      <c r="E237" s="14">
        <v>12</v>
      </c>
    </row>
    <row r="238" spans="1:5" ht="22.5" customHeight="1">
      <c r="A238" s="36">
        <v>19</v>
      </c>
      <c r="B238" s="13" t="s">
        <v>17</v>
      </c>
      <c r="C238" s="15" t="s">
        <v>4</v>
      </c>
      <c r="D238" s="13">
        <f>D239+D241+D243+D245</f>
        <v>150</v>
      </c>
      <c r="E238" s="13">
        <f>E239+E241+E243+E245</f>
        <v>114</v>
      </c>
    </row>
    <row r="239" spans="1:5" ht="17.25" customHeight="1">
      <c r="A239" s="37"/>
      <c r="B239" s="33" t="s">
        <v>139</v>
      </c>
      <c r="C239" s="15" t="s">
        <v>117</v>
      </c>
      <c r="D239" s="13">
        <v>25</v>
      </c>
      <c r="E239" s="13">
        <v>0</v>
      </c>
    </row>
    <row r="240" spans="1:5" ht="32.25" customHeight="1">
      <c r="A240" s="37"/>
      <c r="B240" s="34"/>
      <c r="C240" s="19" t="s">
        <v>227</v>
      </c>
      <c r="D240" s="14">
        <v>25</v>
      </c>
      <c r="E240" s="14">
        <v>0</v>
      </c>
    </row>
    <row r="241" spans="1:5" ht="28.5">
      <c r="A241" s="37"/>
      <c r="B241" s="34"/>
      <c r="C241" s="15" t="s">
        <v>5</v>
      </c>
      <c r="D241" s="13">
        <v>25</v>
      </c>
      <c r="E241" s="13">
        <v>0</v>
      </c>
    </row>
    <row r="242" spans="1:5" ht="15" customHeight="1">
      <c r="A242" s="37"/>
      <c r="B242" s="34"/>
      <c r="C242" s="17" t="s">
        <v>135</v>
      </c>
      <c r="D242" s="14">
        <v>25</v>
      </c>
      <c r="E242" s="14">
        <v>0</v>
      </c>
    </row>
    <row r="243" spans="1:5" ht="14.25" customHeight="1">
      <c r="A243" s="37"/>
      <c r="B243" s="34"/>
      <c r="C243" s="15" t="s">
        <v>136</v>
      </c>
      <c r="D243" s="13">
        <v>25</v>
      </c>
      <c r="E243" s="13">
        <v>13</v>
      </c>
    </row>
    <row r="244" spans="1:5" ht="15" customHeight="1">
      <c r="A244" s="37"/>
      <c r="B244" s="34"/>
      <c r="C244" s="17" t="s">
        <v>137</v>
      </c>
      <c r="D244" s="14">
        <v>25</v>
      </c>
      <c r="E244" s="14">
        <v>13</v>
      </c>
    </row>
    <row r="245" spans="1:5" ht="14.25" customHeight="1">
      <c r="A245" s="37"/>
      <c r="B245" s="34"/>
      <c r="C245" s="15" t="s">
        <v>98</v>
      </c>
      <c r="D245" s="13">
        <v>75</v>
      </c>
      <c r="E245" s="13">
        <v>101</v>
      </c>
    </row>
    <row r="246" spans="1:5" ht="33.75" customHeight="1">
      <c r="A246" s="37"/>
      <c r="B246" s="34"/>
      <c r="C246" s="17" t="s">
        <v>138</v>
      </c>
      <c r="D246" s="14">
        <v>75</v>
      </c>
      <c r="E246" s="14">
        <v>85</v>
      </c>
    </row>
    <row r="247" spans="1:5" ht="19.5" customHeight="1">
      <c r="A247" s="38"/>
      <c r="B247" s="35"/>
      <c r="C247" s="17" t="s">
        <v>236</v>
      </c>
      <c r="D247" s="14"/>
      <c r="E247" s="14">
        <v>16</v>
      </c>
    </row>
    <row r="248" spans="1:5" ht="19.5" customHeight="1">
      <c r="A248" s="32">
        <v>20</v>
      </c>
      <c r="B248" s="13" t="s">
        <v>17</v>
      </c>
      <c r="C248" s="15" t="s">
        <v>4</v>
      </c>
      <c r="D248" s="13">
        <f>D249+D252+D254</f>
        <v>100</v>
      </c>
      <c r="E248" s="13">
        <f>E249+E252+E254</f>
        <v>98</v>
      </c>
    </row>
    <row r="249" spans="1:5" ht="19.5" customHeight="1">
      <c r="A249" s="32"/>
      <c r="B249" s="31" t="s">
        <v>141</v>
      </c>
      <c r="C249" s="15" t="s">
        <v>48</v>
      </c>
      <c r="D249" s="13">
        <v>25</v>
      </c>
      <c r="E249" s="13">
        <v>34</v>
      </c>
    </row>
    <row r="250" spans="1:5" ht="33" customHeight="1">
      <c r="A250" s="32"/>
      <c r="B250" s="31"/>
      <c r="C250" s="17" t="s">
        <v>183</v>
      </c>
      <c r="D250" s="14">
        <v>0</v>
      </c>
      <c r="E250" s="14">
        <v>17</v>
      </c>
    </row>
    <row r="251" spans="1:5" ht="33.75" customHeight="1">
      <c r="A251" s="32"/>
      <c r="B251" s="31"/>
      <c r="C251" s="17" t="s">
        <v>140</v>
      </c>
      <c r="D251" s="14">
        <v>25</v>
      </c>
      <c r="E251" s="14">
        <v>17</v>
      </c>
    </row>
    <row r="252" spans="1:5" ht="14.25">
      <c r="A252" s="32"/>
      <c r="B252" s="31"/>
      <c r="C252" s="15" t="s">
        <v>13</v>
      </c>
      <c r="D252" s="13">
        <v>25</v>
      </c>
      <c r="E252" s="13">
        <v>20</v>
      </c>
    </row>
    <row r="253" spans="1:5" ht="15">
      <c r="A253" s="32"/>
      <c r="B253" s="31"/>
      <c r="C253" s="17" t="s">
        <v>19</v>
      </c>
      <c r="D253" s="14">
        <v>25</v>
      </c>
      <c r="E253" s="14">
        <v>20</v>
      </c>
    </row>
    <row r="254" spans="1:5" ht="14.25">
      <c r="A254" s="32"/>
      <c r="B254" s="31"/>
      <c r="C254" s="15" t="s">
        <v>98</v>
      </c>
      <c r="D254" s="13">
        <v>50</v>
      </c>
      <c r="E254" s="13">
        <v>44</v>
      </c>
    </row>
    <row r="255" spans="1:5" ht="46.5" customHeight="1">
      <c r="A255" s="32"/>
      <c r="B255" s="31"/>
      <c r="C255" s="17" t="s">
        <v>185</v>
      </c>
      <c r="D255" s="14">
        <v>25</v>
      </c>
      <c r="E255" s="14">
        <v>20</v>
      </c>
    </row>
    <row r="256" spans="1:5" ht="34.5" customHeight="1">
      <c r="A256" s="32"/>
      <c r="B256" s="31"/>
      <c r="C256" s="17" t="s">
        <v>184</v>
      </c>
      <c r="D256" s="14">
        <v>25</v>
      </c>
      <c r="E256" s="14">
        <v>22</v>
      </c>
    </row>
    <row r="257" spans="1:5" ht="23.25" customHeight="1">
      <c r="A257" s="32">
        <v>21</v>
      </c>
      <c r="B257" s="13" t="s">
        <v>17</v>
      </c>
      <c r="C257" s="15" t="s">
        <v>4</v>
      </c>
      <c r="D257" s="13">
        <f>D258+D260+D262</f>
        <v>125</v>
      </c>
      <c r="E257" s="13">
        <f>E258+E260+E262</f>
        <v>144</v>
      </c>
    </row>
    <row r="258" spans="1:5" ht="14.25">
      <c r="A258" s="32"/>
      <c r="B258" s="31" t="s">
        <v>143</v>
      </c>
      <c r="C258" s="15" t="s">
        <v>13</v>
      </c>
      <c r="D258" s="13">
        <v>25</v>
      </c>
      <c r="E258" s="13">
        <v>47</v>
      </c>
    </row>
    <row r="259" spans="1:5" ht="15">
      <c r="A259" s="32"/>
      <c r="B259" s="31"/>
      <c r="C259" s="17" t="s">
        <v>19</v>
      </c>
      <c r="D259" s="14">
        <v>25</v>
      </c>
      <c r="E259" s="14">
        <v>47</v>
      </c>
    </row>
    <row r="260" spans="1:5" ht="14.25">
      <c r="A260" s="32"/>
      <c r="B260" s="31"/>
      <c r="C260" s="15" t="s">
        <v>72</v>
      </c>
      <c r="D260" s="13">
        <v>25</v>
      </c>
      <c r="E260" s="13">
        <v>23</v>
      </c>
    </row>
    <row r="261" spans="1:5" ht="30">
      <c r="A261" s="32"/>
      <c r="B261" s="31"/>
      <c r="C261" s="17" t="s">
        <v>142</v>
      </c>
      <c r="D261" s="14">
        <v>25</v>
      </c>
      <c r="E261" s="14">
        <v>23</v>
      </c>
    </row>
    <row r="262" spans="1:5" ht="14.25">
      <c r="A262" s="32"/>
      <c r="B262" s="31"/>
      <c r="C262" s="15" t="s">
        <v>98</v>
      </c>
      <c r="D262" s="13">
        <v>75</v>
      </c>
      <c r="E262" s="13">
        <v>74</v>
      </c>
    </row>
    <row r="263" spans="1:5" ht="61.5" customHeight="1">
      <c r="A263" s="32"/>
      <c r="B263" s="31"/>
      <c r="C263" s="17" t="s">
        <v>228</v>
      </c>
      <c r="D263" s="14">
        <v>75</v>
      </c>
      <c r="E263" s="14">
        <v>74</v>
      </c>
    </row>
    <row r="264" spans="1:5" ht="18.75" customHeight="1">
      <c r="A264" s="32">
        <v>22</v>
      </c>
      <c r="B264" s="13" t="s">
        <v>17</v>
      </c>
      <c r="C264" s="15" t="s">
        <v>4</v>
      </c>
      <c r="D264" s="13">
        <f>D265+D267+D269+D271</f>
        <v>150</v>
      </c>
      <c r="E264" s="13">
        <f>E265+E267+E269+E271</f>
        <v>169</v>
      </c>
    </row>
    <row r="265" spans="1:5" ht="28.5">
      <c r="A265" s="32"/>
      <c r="B265" s="31" t="s">
        <v>151</v>
      </c>
      <c r="C265" s="15" t="s">
        <v>5</v>
      </c>
      <c r="D265" s="13"/>
      <c r="E265" s="13">
        <v>15</v>
      </c>
    </row>
    <row r="266" spans="1:5" ht="15" customHeight="1">
      <c r="A266" s="32"/>
      <c r="B266" s="31"/>
      <c r="C266" s="17" t="s">
        <v>119</v>
      </c>
      <c r="D266" s="14"/>
      <c r="E266" s="14">
        <v>15</v>
      </c>
    </row>
    <row r="267" spans="1:5" ht="14.25" customHeight="1">
      <c r="A267" s="32"/>
      <c r="B267" s="31"/>
      <c r="C267" s="15" t="s">
        <v>127</v>
      </c>
      <c r="D267" s="13">
        <v>25</v>
      </c>
      <c r="E267" s="13">
        <v>47</v>
      </c>
    </row>
    <row r="268" spans="1:5" ht="42.75" customHeight="1">
      <c r="A268" s="32"/>
      <c r="B268" s="31"/>
      <c r="C268" s="17" t="s">
        <v>144</v>
      </c>
      <c r="D268" s="14">
        <v>25</v>
      </c>
      <c r="E268" s="14">
        <v>47</v>
      </c>
    </row>
    <row r="269" spans="1:5" ht="15.75" customHeight="1">
      <c r="A269" s="32"/>
      <c r="B269" s="31"/>
      <c r="C269" s="15" t="s">
        <v>145</v>
      </c>
      <c r="D269" s="13">
        <v>25</v>
      </c>
      <c r="E269" s="13">
        <v>16</v>
      </c>
    </row>
    <row r="270" spans="1:5" ht="18" customHeight="1">
      <c r="A270" s="32"/>
      <c r="B270" s="31"/>
      <c r="C270" s="17" t="s">
        <v>19</v>
      </c>
      <c r="D270" s="14">
        <v>25</v>
      </c>
      <c r="E270" s="14">
        <v>16</v>
      </c>
    </row>
    <row r="271" spans="1:5" ht="14.25">
      <c r="A271" s="32"/>
      <c r="B271" s="31"/>
      <c r="C271" s="15" t="s">
        <v>146</v>
      </c>
      <c r="D271" s="13">
        <v>100</v>
      </c>
      <c r="E271" s="13">
        <v>91</v>
      </c>
    </row>
    <row r="272" spans="1:5" ht="48.75" customHeight="1">
      <c r="A272" s="32"/>
      <c r="B272" s="31"/>
      <c r="C272" s="17" t="s">
        <v>147</v>
      </c>
      <c r="D272" s="14">
        <v>25</v>
      </c>
      <c r="E272" s="14">
        <v>16</v>
      </c>
    </row>
    <row r="273" spans="1:5" ht="46.5" customHeight="1">
      <c r="A273" s="32"/>
      <c r="B273" s="31"/>
      <c r="C273" s="17" t="s">
        <v>150</v>
      </c>
      <c r="D273" s="14">
        <v>25</v>
      </c>
      <c r="E273" s="14">
        <v>25</v>
      </c>
    </row>
    <row r="274" spans="1:5" ht="15">
      <c r="A274" s="32"/>
      <c r="B274" s="31"/>
      <c r="C274" s="17" t="s">
        <v>149</v>
      </c>
      <c r="D274" s="14">
        <v>25</v>
      </c>
      <c r="E274" s="14">
        <v>25</v>
      </c>
    </row>
    <row r="275" spans="1:5" ht="38.25" customHeight="1">
      <c r="A275" s="32"/>
      <c r="B275" s="31"/>
      <c r="C275" s="17" t="s">
        <v>148</v>
      </c>
      <c r="D275" s="14">
        <v>25</v>
      </c>
      <c r="E275" s="14">
        <v>25</v>
      </c>
    </row>
    <row r="276" spans="1:5" ht="21.75" customHeight="1">
      <c r="A276" s="32">
        <v>23</v>
      </c>
      <c r="B276" s="13" t="s">
        <v>17</v>
      </c>
      <c r="C276" s="15" t="s">
        <v>4</v>
      </c>
      <c r="D276" s="13">
        <f>D277+D280+D283</f>
        <v>150</v>
      </c>
      <c r="E276" s="13">
        <f>E277+E280+E283</f>
        <v>118</v>
      </c>
    </row>
    <row r="277" spans="1:5" ht="21.75" customHeight="1">
      <c r="A277" s="32"/>
      <c r="B277" s="33" t="s">
        <v>232</v>
      </c>
      <c r="C277" s="15" t="s">
        <v>48</v>
      </c>
      <c r="D277" s="13">
        <v>50</v>
      </c>
      <c r="E277" s="13">
        <v>21</v>
      </c>
    </row>
    <row r="278" spans="1:5" ht="28.5" customHeight="1">
      <c r="A278" s="32"/>
      <c r="B278" s="34"/>
      <c r="C278" s="17" t="s">
        <v>231</v>
      </c>
      <c r="D278" s="14">
        <v>0</v>
      </c>
      <c r="E278" s="14">
        <v>0</v>
      </c>
    </row>
    <row r="279" spans="1:5" ht="46.5" customHeight="1">
      <c r="A279" s="32"/>
      <c r="B279" s="34"/>
      <c r="C279" s="19" t="s">
        <v>187</v>
      </c>
      <c r="D279" s="14">
        <v>50</v>
      </c>
      <c r="E279" s="14">
        <v>21</v>
      </c>
    </row>
    <row r="280" spans="1:5" ht="28.5">
      <c r="A280" s="32"/>
      <c r="B280" s="34"/>
      <c r="C280" s="18" t="s">
        <v>5</v>
      </c>
      <c r="D280" s="13">
        <v>50</v>
      </c>
      <c r="E280" s="13">
        <v>53</v>
      </c>
    </row>
    <row r="281" spans="1:5" ht="29.25" customHeight="1">
      <c r="A281" s="32"/>
      <c r="B281" s="34"/>
      <c r="C281" s="17" t="s">
        <v>205</v>
      </c>
      <c r="D281" s="14">
        <v>25</v>
      </c>
      <c r="E281" s="14">
        <v>23</v>
      </c>
    </row>
    <row r="282" spans="1:5" ht="29.25" customHeight="1">
      <c r="A282" s="32"/>
      <c r="B282" s="34"/>
      <c r="C282" s="17" t="s">
        <v>186</v>
      </c>
      <c r="D282" s="14">
        <v>25</v>
      </c>
      <c r="E282" s="14">
        <v>30</v>
      </c>
    </row>
    <row r="283" spans="1:5" ht="14.25">
      <c r="A283" s="32"/>
      <c r="B283" s="34"/>
      <c r="C283" s="18" t="s">
        <v>98</v>
      </c>
      <c r="D283" s="13">
        <v>50</v>
      </c>
      <c r="E283" s="13">
        <v>44</v>
      </c>
    </row>
    <row r="284" spans="1:5" ht="63" customHeight="1">
      <c r="A284" s="32"/>
      <c r="B284" s="34"/>
      <c r="C284" s="17" t="s">
        <v>188</v>
      </c>
      <c r="D284" s="14">
        <v>25</v>
      </c>
      <c r="E284" s="14">
        <v>25</v>
      </c>
    </row>
    <row r="285" spans="1:5" ht="15">
      <c r="A285" s="32"/>
      <c r="B285" s="35"/>
      <c r="C285" s="17" t="s">
        <v>152</v>
      </c>
      <c r="D285" s="14">
        <v>25</v>
      </c>
      <c r="E285" s="14">
        <v>19</v>
      </c>
    </row>
    <row r="286" spans="1:5" ht="17.25" customHeight="1">
      <c r="A286" s="32">
        <v>24</v>
      </c>
      <c r="B286" s="13" t="s">
        <v>17</v>
      </c>
      <c r="C286" s="15" t="s">
        <v>4</v>
      </c>
      <c r="D286" s="13">
        <f>D287+D290+D292+D295</f>
        <v>175</v>
      </c>
      <c r="E286" s="13">
        <f>E287+E290+E292+E295</f>
        <v>191</v>
      </c>
    </row>
    <row r="287" spans="1:5" ht="27" customHeight="1">
      <c r="A287" s="32"/>
      <c r="B287" s="31" t="s">
        <v>156</v>
      </c>
      <c r="C287" s="15" t="s">
        <v>5</v>
      </c>
      <c r="D287" s="13">
        <v>25</v>
      </c>
      <c r="E287" s="13">
        <v>45</v>
      </c>
    </row>
    <row r="288" spans="1:5" ht="15" customHeight="1">
      <c r="A288" s="32"/>
      <c r="B288" s="31"/>
      <c r="C288" s="17" t="s">
        <v>153</v>
      </c>
      <c r="D288" s="14">
        <v>25</v>
      </c>
      <c r="E288" s="14">
        <v>17</v>
      </c>
    </row>
    <row r="289" spans="1:5" ht="15.75" customHeight="1">
      <c r="A289" s="32"/>
      <c r="B289" s="31"/>
      <c r="C289" s="17" t="s">
        <v>154</v>
      </c>
      <c r="D289" s="14"/>
      <c r="E289" s="14">
        <v>28</v>
      </c>
    </row>
    <row r="290" spans="1:5" ht="15" customHeight="1">
      <c r="A290" s="32"/>
      <c r="B290" s="31"/>
      <c r="C290" s="15" t="s">
        <v>29</v>
      </c>
      <c r="D290" s="13">
        <v>25</v>
      </c>
      <c r="E290" s="13">
        <v>25</v>
      </c>
    </row>
    <row r="291" spans="1:5" ht="27.75" customHeight="1">
      <c r="A291" s="32"/>
      <c r="B291" s="31"/>
      <c r="C291" s="17" t="s">
        <v>229</v>
      </c>
      <c r="D291" s="14">
        <v>25</v>
      </c>
      <c r="E291" s="14">
        <v>25</v>
      </c>
    </row>
    <row r="292" spans="1:5" ht="14.25">
      <c r="A292" s="32"/>
      <c r="B292" s="31"/>
      <c r="C292" s="15" t="s">
        <v>13</v>
      </c>
      <c r="D292" s="13">
        <v>50</v>
      </c>
      <c r="E292" s="13">
        <v>49</v>
      </c>
    </row>
    <row r="293" spans="1:5" ht="16.5" customHeight="1">
      <c r="A293" s="32"/>
      <c r="B293" s="31"/>
      <c r="C293" s="17" t="s">
        <v>155</v>
      </c>
      <c r="D293" s="14">
        <v>25</v>
      </c>
      <c r="E293" s="14">
        <v>23</v>
      </c>
    </row>
    <row r="294" spans="1:5" ht="18.75" customHeight="1">
      <c r="A294" s="32"/>
      <c r="B294" s="31"/>
      <c r="C294" s="17" t="s">
        <v>19</v>
      </c>
      <c r="D294" s="14">
        <v>25</v>
      </c>
      <c r="E294" s="14">
        <v>26</v>
      </c>
    </row>
    <row r="295" spans="1:5" ht="17.25" customHeight="1">
      <c r="A295" s="32"/>
      <c r="B295" s="31"/>
      <c r="C295" s="15" t="s">
        <v>98</v>
      </c>
      <c r="D295" s="13">
        <v>75</v>
      </c>
      <c r="E295" s="13">
        <v>72</v>
      </c>
    </row>
    <row r="296" spans="1:5" ht="75" customHeight="1">
      <c r="A296" s="32"/>
      <c r="B296" s="31"/>
      <c r="C296" s="17" t="s">
        <v>189</v>
      </c>
      <c r="D296" s="14">
        <v>50</v>
      </c>
      <c r="E296" s="14">
        <v>43</v>
      </c>
    </row>
    <row r="297" spans="1:5" ht="45">
      <c r="A297" s="32"/>
      <c r="B297" s="31"/>
      <c r="C297" s="17" t="s">
        <v>190</v>
      </c>
      <c r="D297" s="14">
        <v>25</v>
      </c>
      <c r="E297" s="14">
        <v>29</v>
      </c>
    </row>
    <row r="298" spans="1:5" ht="22.5" customHeight="1">
      <c r="A298" s="32">
        <v>25</v>
      </c>
      <c r="B298" s="13" t="s">
        <v>17</v>
      </c>
      <c r="C298" s="15" t="s">
        <v>4</v>
      </c>
      <c r="D298" s="13">
        <f>D299+D301+D303+D305</f>
        <v>135</v>
      </c>
      <c r="E298" s="13">
        <f>E299+E301+E303+E305</f>
        <v>120</v>
      </c>
    </row>
    <row r="299" spans="1:5" ht="22.5" customHeight="1">
      <c r="A299" s="32"/>
      <c r="B299" s="31" t="s">
        <v>158</v>
      </c>
      <c r="C299" s="15" t="s">
        <v>48</v>
      </c>
      <c r="D299" s="13">
        <v>25</v>
      </c>
      <c r="E299" s="13">
        <v>26</v>
      </c>
    </row>
    <row r="300" spans="1:5" ht="48.75" customHeight="1">
      <c r="A300" s="32"/>
      <c r="B300" s="31"/>
      <c r="C300" s="17" t="s">
        <v>191</v>
      </c>
      <c r="D300" s="14">
        <v>25</v>
      </c>
      <c r="E300" s="14">
        <v>26</v>
      </c>
    </row>
    <row r="301" spans="1:5" ht="33.75" customHeight="1">
      <c r="A301" s="32"/>
      <c r="B301" s="31"/>
      <c r="C301" s="15" t="s">
        <v>50</v>
      </c>
      <c r="D301" s="13">
        <v>50</v>
      </c>
      <c r="E301" s="13">
        <v>55</v>
      </c>
    </row>
    <row r="302" spans="1:5" ht="30">
      <c r="A302" s="32"/>
      <c r="B302" s="31"/>
      <c r="C302" s="17" t="s">
        <v>237</v>
      </c>
      <c r="D302" s="14">
        <v>50</v>
      </c>
      <c r="E302" s="14">
        <v>55</v>
      </c>
    </row>
    <row r="303" spans="1:5" ht="14.25">
      <c r="A303" s="32"/>
      <c r="B303" s="31"/>
      <c r="C303" s="15" t="s">
        <v>13</v>
      </c>
      <c r="D303" s="13">
        <v>30</v>
      </c>
      <c r="E303" s="13">
        <v>13</v>
      </c>
    </row>
    <row r="304" spans="1:5" ht="15">
      <c r="A304" s="32"/>
      <c r="B304" s="31"/>
      <c r="C304" s="17" t="s">
        <v>19</v>
      </c>
      <c r="D304" s="14">
        <v>30</v>
      </c>
      <c r="E304" s="14">
        <v>13</v>
      </c>
    </row>
    <row r="305" spans="1:5" ht="14.25">
      <c r="A305" s="32"/>
      <c r="B305" s="31"/>
      <c r="C305" s="15" t="s">
        <v>98</v>
      </c>
      <c r="D305" s="13">
        <v>30</v>
      </c>
      <c r="E305" s="13">
        <v>26</v>
      </c>
    </row>
    <row r="306" spans="1:5" ht="63.75" customHeight="1">
      <c r="A306" s="32"/>
      <c r="B306" s="31"/>
      <c r="C306" s="17" t="s">
        <v>192</v>
      </c>
      <c r="D306" s="14">
        <v>30</v>
      </c>
      <c r="E306" s="14">
        <v>26</v>
      </c>
    </row>
    <row r="307" spans="1:5" ht="15">
      <c r="A307" s="32"/>
      <c r="B307" s="31"/>
      <c r="C307" s="17" t="s">
        <v>157</v>
      </c>
      <c r="D307" s="14"/>
      <c r="E307" s="14"/>
    </row>
    <row r="308" spans="1:5" ht="17.25" customHeight="1">
      <c r="A308" s="32">
        <v>26</v>
      </c>
      <c r="B308" s="13" t="s">
        <v>17</v>
      </c>
      <c r="C308" s="15" t="s">
        <v>4</v>
      </c>
      <c r="D308" s="13">
        <f>D309+D311+D314+D316</f>
        <v>175</v>
      </c>
      <c r="E308" s="13">
        <f>E309+E311+E314+E316</f>
        <v>180</v>
      </c>
    </row>
    <row r="309" spans="1:5" ht="28.5">
      <c r="A309" s="32"/>
      <c r="B309" s="33" t="s">
        <v>161</v>
      </c>
      <c r="C309" s="15" t="s">
        <v>5</v>
      </c>
      <c r="D309" s="13">
        <v>25</v>
      </c>
      <c r="E309" s="13">
        <v>14</v>
      </c>
    </row>
    <row r="310" spans="1:5" ht="15">
      <c r="A310" s="32"/>
      <c r="B310" s="34"/>
      <c r="C310" s="17" t="s">
        <v>159</v>
      </c>
      <c r="D310" s="14">
        <v>25</v>
      </c>
      <c r="E310" s="14">
        <v>14</v>
      </c>
    </row>
    <row r="311" spans="1:5" ht="14.25">
      <c r="A311" s="32"/>
      <c r="B311" s="34"/>
      <c r="C311" s="15" t="s">
        <v>13</v>
      </c>
      <c r="D311" s="13">
        <v>50</v>
      </c>
      <c r="E311" s="13">
        <v>58</v>
      </c>
    </row>
    <row r="312" spans="1:5" ht="15">
      <c r="A312" s="32"/>
      <c r="B312" s="34"/>
      <c r="C312" s="17" t="s">
        <v>19</v>
      </c>
      <c r="D312" s="14">
        <v>25</v>
      </c>
      <c r="E312" s="14">
        <v>28</v>
      </c>
    </row>
    <row r="313" spans="1:5" ht="15">
      <c r="A313" s="32"/>
      <c r="B313" s="34"/>
      <c r="C313" s="17" t="s">
        <v>59</v>
      </c>
      <c r="D313" s="14">
        <v>25</v>
      </c>
      <c r="E313" s="14">
        <v>30</v>
      </c>
    </row>
    <row r="314" spans="1:5" ht="14.25">
      <c r="A314" s="32"/>
      <c r="B314" s="34"/>
      <c r="C314" s="15" t="s">
        <v>15</v>
      </c>
      <c r="D314" s="13">
        <v>25</v>
      </c>
      <c r="E314" s="13">
        <v>20</v>
      </c>
    </row>
    <row r="315" spans="1:5" ht="15">
      <c r="A315" s="32"/>
      <c r="B315" s="34"/>
      <c r="C315" s="17" t="s">
        <v>160</v>
      </c>
      <c r="D315" s="14">
        <v>25</v>
      </c>
      <c r="E315" s="14">
        <v>20</v>
      </c>
    </row>
    <row r="316" spans="1:5" ht="14.25">
      <c r="A316" s="32"/>
      <c r="B316" s="34"/>
      <c r="C316" s="15" t="s">
        <v>98</v>
      </c>
      <c r="D316" s="13">
        <v>75</v>
      </c>
      <c r="E316" s="13">
        <v>88</v>
      </c>
    </row>
    <row r="317" spans="1:5" ht="61.5" customHeight="1">
      <c r="A317" s="32"/>
      <c r="B317" s="34"/>
      <c r="C317" s="17" t="s">
        <v>193</v>
      </c>
      <c r="D317" s="14">
        <v>25</v>
      </c>
      <c r="E317" s="14">
        <v>46</v>
      </c>
    </row>
    <row r="318" spans="1:5" ht="45" customHeight="1">
      <c r="A318" s="32"/>
      <c r="B318" s="34"/>
      <c r="C318" s="17" t="s">
        <v>194</v>
      </c>
      <c r="D318" s="14">
        <v>25</v>
      </c>
      <c r="E318" s="14">
        <v>16</v>
      </c>
    </row>
    <row r="319" spans="1:5" ht="48" customHeight="1">
      <c r="A319" s="32"/>
      <c r="B319" s="35"/>
      <c r="C319" s="17" t="s">
        <v>195</v>
      </c>
      <c r="D319" s="14">
        <v>25</v>
      </c>
      <c r="E319" s="14">
        <v>26</v>
      </c>
    </row>
    <row r="320" spans="1:5" ht="19.5" customHeight="1">
      <c r="A320" s="32">
        <v>27</v>
      </c>
      <c r="B320" s="13" t="s">
        <v>17</v>
      </c>
      <c r="C320" s="15" t="s">
        <v>4</v>
      </c>
      <c r="D320" s="13">
        <f>D321+D323+D326</f>
        <v>144</v>
      </c>
      <c r="E320" s="13">
        <f>E321+E323+E326</f>
        <v>156</v>
      </c>
    </row>
    <row r="321" spans="1:5" ht="18.75" customHeight="1">
      <c r="A321" s="32"/>
      <c r="B321" s="31" t="s">
        <v>165</v>
      </c>
      <c r="C321" s="15" t="s">
        <v>48</v>
      </c>
      <c r="D321" s="13">
        <v>24</v>
      </c>
      <c r="E321" s="13">
        <v>45</v>
      </c>
    </row>
    <row r="322" spans="1:5" ht="40.5" customHeight="1">
      <c r="A322" s="32"/>
      <c r="B322" s="31"/>
      <c r="C322" s="17" t="s">
        <v>49</v>
      </c>
      <c r="D322" s="14">
        <v>24</v>
      </c>
      <c r="E322" s="14">
        <v>45</v>
      </c>
    </row>
    <row r="323" spans="1:5" ht="14.25">
      <c r="A323" s="32"/>
      <c r="B323" s="31"/>
      <c r="C323" s="15" t="s">
        <v>162</v>
      </c>
      <c r="D323" s="13">
        <v>48</v>
      </c>
      <c r="E323" s="13">
        <v>38</v>
      </c>
    </row>
    <row r="324" spans="1:5" ht="78" customHeight="1">
      <c r="A324" s="32"/>
      <c r="B324" s="31"/>
      <c r="C324" s="17" t="s">
        <v>197</v>
      </c>
      <c r="D324" s="14">
        <v>24</v>
      </c>
      <c r="E324" s="14">
        <v>23</v>
      </c>
    </row>
    <row r="325" spans="1:5" ht="15">
      <c r="A325" s="32"/>
      <c r="B325" s="31"/>
      <c r="C325" s="17" t="s">
        <v>196</v>
      </c>
      <c r="D325" s="14">
        <v>24</v>
      </c>
      <c r="E325" s="14">
        <v>15</v>
      </c>
    </row>
    <row r="326" spans="1:5" ht="14.25">
      <c r="A326" s="32"/>
      <c r="B326" s="31"/>
      <c r="C326" s="15" t="s">
        <v>98</v>
      </c>
      <c r="D326" s="13">
        <v>72</v>
      </c>
      <c r="E326" s="13">
        <v>73</v>
      </c>
    </row>
    <row r="327" spans="1:5" ht="83.25" customHeight="1">
      <c r="A327" s="32"/>
      <c r="B327" s="31"/>
      <c r="C327" s="17" t="s">
        <v>198</v>
      </c>
      <c r="D327" s="14">
        <v>24</v>
      </c>
      <c r="E327" s="14">
        <v>26</v>
      </c>
    </row>
    <row r="328" spans="1:5" ht="86.25" customHeight="1">
      <c r="A328" s="32"/>
      <c r="B328" s="31"/>
      <c r="C328" s="17" t="s">
        <v>163</v>
      </c>
      <c r="D328" s="14">
        <v>24</v>
      </c>
      <c r="E328" s="14">
        <v>23</v>
      </c>
    </row>
    <row r="329" spans="1:5" ht="20.25" customHeight="1">
      <c r="A329" s="32"/>
      <c r="B329" s="31"/>
      <c r="C329" s="19" t="s">
        <v>164</v>
      </c>
      <c r="D329" s="14">
        <v>24</v>
      </c>
      <c r="E329" s="14">
        <v>24</v>
      </c>
    </row>
    <row r="330" spans="1:5" ht="15">
      <c r="A330" s="32"/>
      <c r="B330" s="14" t="s">
        <v>168</v>
      </c>
      <c r="C330" s="15" t="s">
        <v>182</v>
      </c>
      <c r="D330" s="13">
        <v>47</v>
      </c>
      <c r="E330" s="13">
        <v>46</v>
      </c>
    </row>
    <row r="331" spans="1:5" ht="15">
      <c r="A331" s="32"/>
      <c r="B331" s="31" t="s">
        <v>165</v>
      </c>
      <c r="C331" s="17" t="s">
        <v>166</v>
      </c>
      <c r="D331" s="14">
        <v>22</v>
      </c>
      <c r="E331" s="14">
        <v>24</v>
      </c>
    </row>
    <row r="332" spans="1:5" ht="15">
      <c r="A332" s="32"/>
      <c r="B332" s="31"/>
      <c r="C332" s="17" t="s">
        <v>167</v>
      </c>
      <c r="D332" s="14">
        <v>25</v>
      </c>
      <c r="E332" s="14">
        <v>22</v>
      </c>
    </row>
    <row r="333" spans="1:5" ht="18.75">
      <c r="A333" s="9"/>
      <c r="B333" s="14"/>
      <c r="C333" s="17"/>
      <c r="D333" s="14"/>
      <c r="E333" s="14"/>
    </row>
    <row r="334" spans="1:5" ht="21" customHeight="1">
      <c r="A334" s="32">
        <v>28</v>
      </c>
      <c r="B334" s="13" t="s">
        <v>17</v>
      </c>
      <c r="C334" s="15" t="s">
        <v>4</v>
      </c>
      <c r="D334" s="13">
        <f>D335+D337+D339+D342</f>
        <v>130</v>
      </c>
      <c r="E334" s="13">
        <f>E335+E337+E339+E342</f>
        <v>97</v>
      </c>
    </row>
    <row r="335" spans="1:5" ht="16.5" customHeight="1">
      <c r="A335" s="32"/>
      <c r="B335" s="31" t="s">
        <v>171</v>
      </c>
      <c r="C335" s="15" t="s">
        <v>48</v>
      </c>
      <c r="D335" s="13">
        <v>25</v>
      </c>
      <c r="E335" s="13">
        <v>11</v>
      </c>
    </row>
    <row r="336" spans="1:5" ht="45" customHeight="1">
      <c r="A336" s="32"/>
      <c r="B336" s="31"/>
      <c r="C336" s="17" t="s">
        <v>177</v>
      </c>
      <c r="D336" s="14">
        <v>25</v>
      </c>
      <c r="E336" s="14">
        <v>11</v>
      </c>
    </row>
    <row r="337" spans="1:5" ht="27.75" customHeight="1">
      <c r="A337" s="32"/>
      <c r="B337" s="31"/>
      <c r="C337" s="15" t="s">
        <v>50</v>
      </c>
      <c r="D337" s="13">
        <v>25</v>
      </c>
      <c r="E337" s="13">
        <v>28</v>
      </c>
    </row>
    <row r="338" spans="1:5" ht="32.25" customHeight="1">
      <c r="A338" s="32"/>
      <c r="B338" s="31"/>
      <c r="C338" s="17" t="s">
        <v>170</v>
      </c>
      <c r="D338" s="14">
        <v>25</v>
      </c>
      <c r="E338" s="14">
        <v>28</v>
      </c>
    </row>
    <row r="339" spans="1:5" ht="14.25">
      <c r="A339" s="32"/>
      <c r="B339" s="31"/>
      <c r="C339" s="15" t="s">
        <v>13</v>
      </c>
      <c r="D339" s="13">
        <v>55</v>
      </c>
      <c r="E339" s="13">
        <v>34</v>
      </c>
    </row>
    <row r="340" spans="1:5" ht="15">
      <c r="A340" s="32"/>
      <c r="B340" s="31"/>
      <c r="C340" s="17" t="s">
        <v>19</v>
      </c>
      <c r="D340" s="14">
        <v>30</v>
      </c>
      <c r="E340" s="14">
        <v>34</v>
      </c>
    </row>
    <row r="341" spans="1:5" ht="15">
      <c r="A341" s="32"/>
      <c r="B341" s="31"/>
      <c r="C341" s="17" t="s">
        <v>169</v>
      </c>
      <c r="D341" s="14">
        <v>25</v>
      </c>
      <c r="E341" s="14">
        <v>0</v>
      </c>
    </row>
    <row r="342" spans="1:5" ht="14.25">
      <c r="A342" s="32"/>
      <c r="B342" s="31"/>
      <c r="C342" s="15" t="s">
        <v>98</v>
      </c>
      <c r="D342" s="13">
        <v>25</v>
      </c>
      <c r="E342" s="13">
        <v>24</v>
      </c>
    </row>
    <row r="343" spans="1:5" ht="61.5" customHeight="1">
      <c r="A343" s="32"/>
      <c r="B343" s="31"/>
      <c r="C343" s="17" t="s">
        <v>230</v>
      </c>
      <c r="D343" s="14">
        <v>25</v>
      </c>
      <c r="E343" s="14">
        <v>24</v>
      </c>
    </row>
    <row r="344" spans="1:5" ht="18" customHeight="1">
      <c r="A344" s="36">
        <v>30</v>
      </c>
      <c r="B344" s="13" t="s">
        <v>17</v>
      </c>
      <c r="C344" s="15" t="s">
        <v>4</v>
      </c>
      <c r="D344" s="13">
        <f>D345+D347</f>
        <v>125</v>
      </c>
      <c r="E344" s="13">
        <f>E345+E347</f>
        <v>145</v>
      </c>
    </row>
    <row r="345" spans="1:5" ht="14.25" customHeight="1">
      <c r="A345" s="37"/>
      <c r="B345" s="33" t="s">
        <v>176</v>
      </c>
      <c r="C345" s="15" t="s">
        <v>136</v>
      </c>
      <c r="D345" s="13">
        <v>25</v>
      </c>
      <c r="E345" s="13">
        <v>14</v>
      </c>
    </row>
    <row r="346" spans="1:5" ht="15" customHeight="1">
      <c r="A346" s="37"/>
      <c r="B346" s="34"/>
      <c r="C346" s="17" t="s">
        <v>172</v>
      </c>
      <c r="D346" s="14">
        <v>25</v>
      </c>
      <c r="E346" s="14">
        <v>14</v>
      </c>
    </row>
    <row r="347" spans="1:5" ht="14.25" customHeight="1">
      <c r="A347" s="37"/>
      <c r="B347" s="34"/>
      <c r="C347" s="15" t="s">
        <v>13</v>
      </c>
      <c r="D347" s="13">
        <v>100</v>
      </c>
      <c r="E347" s="13">
        <v>131</v>
      </c>
    </row>
    <row r="348" spans="1:5" ht="15" customHeight="1">
      <c r="A348" s="37"/>
      <c r="B348" s="34"/>
      <c r="C348" s="17" t="s">
        <v>173</v>
      </c>
      <c r="D348" s="14">
        <v>50</v>
      </c>
      <c r="E348" s="14">
        <v>51</v>
      </c>
    </row>
    <row r="349" spans="1:5" ht="15" customHeight="1">
      <c r="A349" s="37"/>
      <c r="B349" s="34"/>
      <c r="C349" s="17" t="s">
        <v>174</v>
      </c>
      <c r="D349" s="14">
        <v>0</v>
      </c>
      <c r="E349" s="14">
        <v>19</v>
      </c>
    </row>
    <row r="350" spans="1:5" ht="15" customHeight="1">
      <c r="A350" s="37"/>
      <c r="B350" s="34"/>
      <c r="C350" s="17" t="s">
        <v>175</v>
      </c>
      <c r="D350" s="14">
        <v>50</v>
      </c>
      <c r="E350" s="14">
        <v>21</v>
      </c>
    </row>
    <row r="351" spans="1:5" ht="15">
      <c r="A351" s="38"/>
      <c r="B351" s="35"/>
      <c r="C351" s="17" t="s">
        <v>19</v>
      </c>
      <c r="D351" s="14">
        <v>0</v>
      </c>
      <c r="E351" s="14">
        <v>40</v>
      </c>
    </row>
    <row r="352" spans="2:5" ht="15">
      <c r="B352" s="23"/>
      <c r="C352" s="24"/>
      <c r="D352" s="23"/>
      <c r="E352" s="23"/>
    </row>
    <row r="353" spans="2:5" ht="15">
      <c r="B353" s="23"/>
      <c r="C353" s="24"/>
      <c r="D353" s="23"/>
      <c r="E353" s="23"/>
    </row>
    <row r="354" spans="2:5" ht="15">
      <c r="B354" s="23"/>
      <c r="C354" s="24"/>
      <c r="D354" s="23"/>
      <c r="E354" s="23"/>
    </row>
    <row r="355" spans="2:5" ht="15">
      <c r="B355" s="23"/>
      <c r="C355" s="24"/>
      <c r="D355" s="23"/>
      <c r="E355" s="23"/>
    </row>
    <row r="356" spans="2:5" ht="15">
      <c r="B356" s="23"/>
      <c r="C356" s="11" t="s">
        <v>199</v>
      </c>
      <c r="D356" s="23"/>
      <c r="E356" s="23"/>
    </row>
  </sheetData>
  <sheetProtection/>
  <mergeCells count="73">
    <mergeCell ref="D1:E1"/>
    <mergeCell ref="D2:E2"/>
    <mergeCell ref="D3:E3"/>
    <mergeCell ref="D4:E4"/>
    <mergeCell ref="B321:B329"/>
    <mergeCell ref="B331:B332"/>
    <mergeCell ref="B239:B247"/>
    <mergeCell ref="C10:C11"/>
    <mergeCell ref="D11:E11"/>
    <mergeCell ref="B6:E6"/>
    <mergeCell ref="A334:A343"/>
    <mergeCell ref="B335:B343"/>
    <mergeCell ref="B345:B351"/>
    <mergeCell ref="A344:A351"/>
    <mergeCell ref="A320:A332"/>
    <mergeCell ref="A308:A319"/>
    <mergeCell ref="A276:A285"/>
    <mergeCell ref="A286:A297"/>
    <mergeCell ref="B287:B297"/>
    <mergeCell ref="A298:A307"/>
    <mergeCell ref="B299:B307"/>
    <mergeCell ref="B309:B319"/>
    <mergeCell ref="B277:B285"/>
    <mergeCell ref="A257:A263"/>
    <mergeCell ref="B258:B263"/>
    <mergeCell ref="A264:A275"/>
    <mergeCell ref="B265:B275"/>
    <mergeCell ref="A248:A256"/>
    <mergeCell ref="B249:B256"/>
    <mergeCell ref="A238:A247"/>
    <mergeCell ref="A219:A221"/>
    <mergeCell ref="A222:A237"/>
    <mergeCell ref="B236:B237"/>
    <mergeCell ref="B220:B221"/>
    <mergeCell ref="B223:B234"/>
    <mergeCell ref="A193:A208"/>
    <mergeCell ref="B194:B208"/>
    <mergeCell ref="A209:A218"/>
    <mergeCell ref="B210:B218"/>
    <mergeCell ref="A167:A173"/>
    <mergeCell ref="B168:B173"/>
    <mergeCell ref="A175:A192"/>
    <mergeCell ref="B176:B192"/>
    <mergeCell ref="A142:A155"/>
    <mergeCell ref="B143:B155"/>
    <mergeCell ref="A156:A166"/>
    <mergeCell ref="B157:B166"/>
    <mergeCell ref="A118:A125"/>
    <mergeCell ref="B119:B125"/>
    <mergeCell ref="A126:A141"/>
    <mergeCell ref="B127:B138"/>
    <mergeCell ref="B103:B117"/>
    <mergeCell ref="A102:A117"/>
    <mergeCell ref="A67:A75"/>
    <mergeCell ref="B68:B75"/>
    <mergeCell ref="A76:A91"/>
    <mergeCell ref="B77:B91"/>
    <mergeCell ref="B15:B25"/>
    <mergeCell ref="A26:A40"/>
    <mergeCell ref="B27:B40"/>
    <mergeCell ref="A56:A66"/>
    <mergeCell ref="A92:A101"/>
    <mergeCell ref="B93:B101"/>
    <mergeCell ref="B7:E7"/>
    <mergeCell ref="C77:C78"/>
    <mergeCell ref="D77:D78"/>
    <mergeCell ref="E77:E78"/>
    <mergeCell ref="A41:A55"/>
    <mergeCell ref="B42:B53"/>
    <mergeCell ref="B57:B66"/>
    <mergeCell ref="A10:A11"/>
    <mergeCell ref="B10:B11"/>
    <mergeCell ref="A14:A25"/>
  </mergeCells>
  <printOptions/>
  <pageMargins left="0.25" right="0.25" top="0.75" bottom="0.75" header="0.3" footer="0.3"/>
  <pageSetup horizontalDpi="600" verticalDpi="600" orientation="portrait" paperSize="9" scale="85" r:id="rId1"/>
  <rowBreaks count="9" manualBreakCount="9">
    <brk id="45" max="4" man="1"/>
    <brk id="84" max="4" man="1"/>
    <brk id="125" max="255" man="1"/>
    <brk id="155" max="255" man="1"/>
    <brk id="192" max="255" man="1"/>
    <brk id="237" max="255" man="1"/>
    <brk id="274" max="4" man="1"/>
    <brk id="307" max="255" man="1"/>
    <brk id="33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Дмитрук Леся Михайлівна</cp:lastModifiedBy>
  <cp:lastPrinted>2019-06-06T09:36:54Z</cp:lastPrinted>
  <dcterms:created xsi:type="dcterms:W3CDTF">1996-10-08T23:32:33Z</dcterms:created>
  <dcterms:modified xsi:type="dcterms:W3CDTF">2019-06-11T10:57:08Z</dcterms:modified>
  <cp:category/>
  <cp:version/>
  <cp:contentType/>
  <cp:contentStatus/>
</cp:coreProperties>
</file>