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'дод.3'!$B$1:$Q$270</definedName>
  </definedNames>
  <calcPr fullCalcOnLoad="1"/>
</workbook>
</file>

<file path=xl/sharedStrings.xml><?xml version="1.0" encoding="utf-8"?>
<sst xmlns="http://schemas.openxmlformats.org/spreadsheetml/2006/main" count="521" uniqueCount="415">
  <si>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</si>
  <si>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</si>
  <si>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</si>
  <si>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</si>
  <si>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</si>
  <si>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</si>
  <si>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</si>
  <si>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</si>
  <si>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</si>
  <si>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</si>
  <si>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</si>
  <si>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</si>
  <si>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</si>
  <si>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</si>
  <si>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</si>
  <si>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</si>
  <si>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</si>
  <si>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</si>
  <si>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</si>
  <si>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</si>
  <si>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</si>
  <si>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</si>
  <si>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</si>
  <si>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</si>
  <si>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</si>
  <si>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</si>
  <si>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</si>
  <si>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</si>
  <si>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</si>
  <si>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</si>
  <si>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</si>
  <si>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</si>
  <si>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</si>
  <si>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</si>
  <si>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</si>
  <si>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</si>
  <si>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</si>
  <si>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</si>
  <si>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</si>
  <si>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</si>
  <si>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</si>
  <si>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</si>
  <si>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</si>
  <si>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</si>
  <si>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</si>
  <si>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</si>
  <si>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</si>
  <si>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</si>
  <si>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</si>
  <si>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</si>
  <si>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</si>
  <si>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</si>
  <si>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</si>
  <si>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</si>
  <si>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</si>
  <si>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</si>
  <si>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</si>
  <si>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</si>
  <si>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</si>
  <si>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</si>
  <si>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</si>
  <si>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</si>
  <si>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</si>
  <si>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</si>
  <si>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</si>
  <si>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</si>
  <si>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</si>
  <si>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</si>
  <si>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</si>
  <si>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</si>
  <si>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</si>
  <si>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</si>
  <si>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</si>
  <si>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</si>
  <si>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</si>
  <si>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</si>
  <si>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</si>
  <si>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</si>
  <si>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</si>
  <si>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</si>
  <si>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</si>
  <si>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</si>
  <si>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</si>
  <si>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</si>
  <si>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</si>
  <si>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</si>
  <si>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</si>
  <si>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</si>
  <si>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</si>
  <si>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</si>
  <si>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</si>
  <si>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</si>
  <si>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</si>
  <si>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</si>
  <si>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</si>
  <si>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</si>
  <si>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</si>
  <si>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</si>
  <si>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</si>
  <si>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</si>
  <si>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</si>
  <si>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</si>
  <si>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</si>
  <si>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</si>
  <si>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</si>
  <si>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</si>
  <si>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</si>
  <si>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</si>
  <si>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</si>
  <si>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</si>
  <si>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</si>
  <si>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</si>
  <si>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</si>
  <si>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</si>
  <si>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</si>
  <si>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</si>
  <si>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</si>
  <si>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</si>
  <si>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</si>
  <si>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</si>
  <si>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</si>
  <si>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</si>
  <si>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</si>
  <si>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</si>
  <si>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</si>
  <si>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</si>
  <si>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</si>
  <si>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</si>
  <si>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</si>
  <si>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</si>
  <si>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</si>
  <si>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</si>
  <si>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</si>
  <si>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</si>
  <si>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</si>
  <si>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</si>
  <si>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</si>
  <si>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</si>
  <si>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</si>
  <si>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</si>
  <si>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</si>
  <si>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</si>
  <si>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</si>
  <si>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</si>
  <si>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</si>
  <si>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</si>
  <si>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</si>
  <si>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</si>
  <si>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</si>
  <si>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</si>
  <si>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</si>
  <si>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</si>
  <si>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</si>
  <si>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</si>
  <si>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</si>
  <si>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</si>
  <si>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</si>
  <si>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</si>
  <si>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</si>
  <si>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</si>
  <si>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</si>
  <si>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</si>
  <si>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</si>
  <si>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</si>
  <si>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</si>
  <si>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</si>
  <si>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</si>
  <si>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</si>
  <si>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</si>
  <si>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</si>
  <si>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</si>
  <si>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</si>
  <si>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</si>
  <si>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</si>
  <si>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</si>
  <si>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</si>
  <si>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</si>
  <si>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</si>
  <si>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</si>
  <si>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</si>
  <si>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</si>
  <si>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</si>
  <si>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</si>
  <si>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</si>
  <si>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</si>
  <si>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</si>
  <si>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</si>
  <si>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</si>
  <si>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</si>
  <si>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</si>
  <si>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</si>
  <si>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</si>
  <si>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</si>
  <si>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</si>
  <si>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</si>
  <si>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</si>
  <si>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</si>
  <si>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0918600</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</si>
  <si>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</si>
  <si>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</si>
  <si>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</si>
  <si>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</si>
  <si>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</si>
  <si>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</si>
  <si>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</si>
  <si>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</si>
  <si>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</si>
  <si>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</si>
  <si>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</si>
  <si>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</si>
  <si>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</si>
  <si>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</si>
  <si>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</si>
  <si>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</si>
  <si>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</si>
  <si>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</si>
  <si>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</si>
  <si>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</si>
  <si>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</si>
  <si>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</si>
  <si>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</si>
  <si>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</si>
  <si>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</si>
  <si>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</si>
  <si>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</si>
  <si>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</si>
  <si>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</si>
  <si>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</si>
  <si>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</si>
  <si>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</si>
  <si>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</si>
  <si>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</si>
  <si>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</si>
  <si>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</si>
  <si>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</si>
  <si>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</si>
  <si>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</si>
  <si>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</si>
  <si>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</si>
  <si>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</si>
  <si>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</si>
  <si>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</si>
  <si>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</si>
  <si>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</si>
  <si>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</si>
  <si>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</si>
  <si>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</si>
  <si>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</si>
  <si>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</si>
  <si>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</si>
  <si>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</si>
  <si>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</si>
  <si>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</si>
  <si>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</si>
  <si>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</si>
  <si>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</si>
  <si>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</si>
  <si>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</si>
  <si>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</si>
  <si>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</si>
  <si>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</si>
  <si>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</si>
  <si>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</si>
  <si>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</si>
  <si>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</si>
  <si>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</si>
  <si>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</si>
  <si>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</si>
  <si>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</si>
  <si>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</si>
  <si>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</si>
  <si>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</si>
  <si>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</si>
  <si>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</si>
  <si>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</si>
  <si>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</si>
  <si>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</si>
  <si>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</si>
  <si>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</si>
  <si>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</si>
  <si>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</si>
  <si>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</si>
  <si>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</si>
  <si>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</si>
  <si>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</si>
  <si>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</si>
  <si>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</si>
  <si>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</si>
  <si>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</si>
  <si>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</si>
  <si>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</si>
  <si>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</si>
  <si>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</si>
  <si>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Медична субвенція з державного бюджету місцевим бюжетам</t>
  </si>
  <si>
    <t>0180/ 250326</t>
  </si>
  <si>
    <t>0180/ 250328</t>
  </si>
  <si>
    <t xml:space="preserve">0180/ 250330 </t>
  </si>
  <si>
    <t xml:space="preserve">0180/ 250376 </t>
  </si>
  <si>
    <t>0180/ 250380</t>
  </si>
  <si>
    <t>Директор Департаменту фінансів Вінницької ОДА</t>
  </si>
  <si>
    <t>М.Копачевський</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</si>
  <si>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</si>
  <si>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</si>
  <si>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</si>
  <si>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</si>
  <si>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</si>
  <si>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</si>
  <si>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</si>
  <si>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</si>
  <si>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</si>
  <si>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</si>
  <si>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</si>
  <si>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</si>
  <si>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</si>
  <si>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</si>
  <si>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</si>
  <si>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</si>
  <si>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</si>
  <si>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</si>
  <si>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</si>
  <si>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</si>
  <si>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</si>
  <si>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</si>
  <si>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</si>
  <si>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</si>
  <si>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</si>
  <si>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</si>
  <si>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</si>
  <si>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</si>
  <si>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</si>
  <si>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</si>
  <si>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</si>
  <si>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</si>
  <si>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</si>
  <si>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</si>
  <si>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</si>
  <si>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</si>
  <si>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</si>
  <si>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</si>
  <si>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</si>
  <si>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</si>
  <si>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</si>
  <si>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</si>
  <si>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</si>
  <si>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</si>
  <si>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</si>
  <si>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</si>
  <si>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</si>
  <si>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</si>
  <si>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</si>
  <si>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</si>
  <si>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</si>
  <si>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</si>
  <si>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 xml:space="preserve">Субвенція з з місцевого бюджету державному бюджету на виконання програм соціально-економічного та культурного розвитку регіонів </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</si>
  <si>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</si>
  <si>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</si>
  <si>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</si>
  <si>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</si>
  <si>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</si>
  <si>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</si>
  <si>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</si>
  <si>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</si>
  <si>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</si>
  <si>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</si>
  <si>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</si>
  <si>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</si>
  <si>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</si>
  <si>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</si>
  <si>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</si>
  <si>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</si>
  <si>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</si>
  <si>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</si>
  <si>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</si>
  <si>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</si>
  <si>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</si>
  <si>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</si>
  <si>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</si>
  <si>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Додаток 3
до розпорядження голови 
обласної державної адміністрації</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</si>
  <si>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</si>
  <si>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</si>
  <si>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</si>
  <si>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</si>
  <si>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</si>
  <si>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</si>
  <si>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</si>
  <si>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</si>
  <si>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</si>
  <si>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</si>
  <si>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</si>
  <si>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</si>
  <si>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</si>
  <si>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</si>
  <si>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</si>
  <si>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</si>
  <si>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</si>
  <si>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</si>
  <si>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</si>
  <si>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</si>
  <si>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</si>
  <si>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</si>
  <si>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</si>
  <si>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</si>
  <si>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</si>
  <si>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</si>
  <si>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</si>
  <si>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</si>
  <si>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</si>
  <si>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0180/ 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</si>
  <si>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опалення,постачання гарячої води, централізованого водопостачання та водовідведення, постачання холодної води та водовідведення (з використанням внутрішньо 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</si>
  <si>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В.БОЙКО</t>
  </si>
  <si>
    <t>Керівник апарату облдержадміністрації</t>
  </si>
  <si>
    <t>0513/ 240603</t>
  </si>
  <si>
    <t>Заходи щодо охорони тваринного світу та боротьби з браконьєрством</t>
  </si>
  <si>
    <t>Державна екологічна інспекція у Вінницькій області</t>
  </si>
  <si>
    <t xml:space="preserve">   30  червня 2017 року № 451</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</si>
</sst>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 numFmtId="203" formatCode="0.00000"/>
  </numFmts>
  <fonts count="88">
    <font>
      <sz val="10"/>
      <name val="Times New Roman"/>
      <family val="0"/>
    </font>
    <font>
      <b/>
      <sz val="10"/>
      <name val="Arial"/>
      <family val="0"/>
    </font>
    <font>
      <i/>
      <sz val="10"/>
      <name val="Arial"/>
      <family val="0"/>
    </font>
    <font>
      <b/>
      <i/>
      <sz val="10"/>
      <name val="Arial"/>
      <family val="0"/>
    </font>
    <font>
      <sz val="8"/>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0"/>
    </font>
    <font>
      <i/>
      <sz val="11"/>
      <name val="Times New Roman"/>
      <family val="1"/>
    </font>
    <font>
      <b/>
      <i/>
      <sz val="11"/>
      <name val="Times New Roman"/>
      <family val="1"/>
    </font>
    <font>
      <vertAlign val="superscript"/>
      <sz val="8"/>
      <name val="Times New Roman"/>
      <family val="1"/>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0"/>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1"/>
      <color indexed="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24" fillId="0" borderId="0">
      <alignment/>
      <protection/>
    </xf>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3" fillId="44" borderId="1" applyNumberFormat="0" applyAlignment="0" applyProtection="0"/>
    <xf numFmtId="0" fontId="9" fillId="7" borderId="2" applyNumberFormat="0" applyAlignment="0" applyProtection="0"/>
    <xf numFmtId="183" fontId="1" fillId="0" borderId="0" applyFont="0" applyFill="0" applyBorder="0" applyAlignment="0" applyProtection="0"/>
    <xf numFmtId="0" fontId="10" fillId="45" borderId="3" applyNumberFormat="0" applyAlignment="0" applyProtection="0"/>
    <xf numFmtId="0" fontId="17" fillId="45" borderId="2" applyNumberFormat="0" applyAlignment="0" applyProtection="0"/>
    <xf numFmtId="0" fontId="74" fillId="46" borderId="0" applyNumberFormat="0" applyBorder="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78" fillId="0" borderId="7" applyNumberFormat="0" applyFill="0" applyAlignment="0" applyProtection="0"/>
    <xf numFmtId="0" fontId="14" fillId="0" borderId="8" applyNumberFormat="0" applyFill="0" applyAlignment="0" applyProtection="0"/>
    <xf numFmtId="0" fontId="79" fillId="47" borderId="9" applyNumberFormat="0" applyAlignment="0" applyProtection="0"/>
    <xf numFmtId="0" fontId="12" fillId="48" borderId="10" applyNumberFormat="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81" fillId="49" borderId="0" applyNumberFormat="0" applyBorder="0" applyAlignment="0" applyProtection="0"/>
    <xf numFmtId="0" fontId="19" fillId="50" borderId="0" applyNumberFormat="0" applyBorder="0" applyAlignment="0" applyProtection="0"/>
    <xf numFmtId="0" fontId="82" fillId="51" borderId="1" applyNumberFormat="0" applyAlignment="0" applyProtection="0"/>
    <xf numFmtId="0" fontId="24" fillId="0" borderId="0">
      <alignment/>
      <protection/>
    </xf>
    <xf numFmtId="0" fontId="45" fillId="0" borderId="0">
      <alignment/>
      <protection/>
    </xf>
    <xf numFmtId="0" fontId="27" fillId="0" borderId="0" applyNumberFormat="0" applyFill="0" applyBorder="0" applyAlignment="0" applyProtection="0"/>
    <xf numFmtId="0" fontId="83" fillId="0" borderId="11" applyNumberFormat="0" applyFill="0" applyAlignment="0" applyProtection="0"/>
    <xf numFmtId="0" fontId="8" fillId="3" borderId="0" applyNumberFormat="0" applyBorder="0" applyAlignment="0" applyProtection="0"/>
    <xf numFmtId="0" fontId="84" fillId="52" borderId="0" applyNumberFormat="0" applyBorder="0" applyAlignment="0" applyProtection="0"/>
    <xf numFmtId="0" fontId="13" fillId="0" borderId="0" applyNumberFormat="0" applyFill="0" applyBorder="0" applyAlignment="0" applyProtection="0"/>
    <xf numFmtId="0" fontId="16" fillId="53" borderId="12" applyNumberFormat="0" applyFont="0" applyAlignment="0" applyProtection="0"/>
    <xf numFmtId="0" fontId="0" fillId="54" borderId="13" applyNumberFormat="0" applyFont="0" applyAlignment="0" applyProtection="0"/>
    <xf numFmtId="0" fontId="85" fillId="51" borderId="14" applyNumberFormat="0" applyAlignment="0" applyProtection="0"/>
    <xf numFmtId="0" fontId="20" fillId="0" borderId="15" applyNumberFormat="0" applyFill="0" applyAlignment="0" applyProtection="0"/>
    <xf numFmtId="0" fontId="23" fillId="0" borderId="0">
      <alignment/>
      <protection/>
    </xf>
    <xf numFmtId="0" fontId="86" fillId="0" borderId="0" applyNumberFormat="0" applyFill="0" applyBorder="0" applyAlignment="0" applyProtection="0"/>
    <xf numFmtId="0" fontId="87"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17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6"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6" xfId="0" applyNumberFormat="1" applyFont="1" applyFill="1" applyBorder="1" applyAlignment="1" applyProtection="1">
      <alignment horizontal="center"/>
      <protection/>
    </xf>
    <xf numFmtId="0" fontId="0" fillId="0" borderId="16" xfId="0" applyFont="1" applyFill="1" applyBorder="1" applyAlignment="1">
      <alignment horizontal="center"/>
    </xf>
    <xf numFmtId="0" fontId="40" fillId="0" borderId="0" xfId="0" applyNumberFormat="1" applyFont="1" applyFill="1" applyAlignment="1" applyProtection="1">
      <alignment horizontal="center" vertical="center" wrapText="1"/>
      <protection/>
    </xf>
    <xf numFmtId="0" fontId="21" fillId="0" borderId="16" xfId="0" applyFont="1" applyFill="1" applyBorder="1" applyAlignment="1">
      <alignment horizontal="center"/>
    </xf>
    <xf numFmtId="0" fontId="21" fillId="0" borderId="0" xfId="0" applyNumberFormat="1" applyFont="1" applyFill="1" applyAlignment="1" applyProtection="1">
      <alignment/>
      <protection/>
    </xf>
    <xf numFmtId="0" fontId="40" fillId="0" borderId="16"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3" fillId="0" borderId="0" xfId="0" applyFont="1" applyFill="1" applyAlignment="1">
      <alignment/>
    </xf>
    <xf numFmtId="0" fontId="0" fillId="0" borderId="0" xfId="0" applyFill="1" applyAlignment="1">
      <alignment/>
    </xf>
    <xf numFmtId="0" fontId="6" fillId="0" borderId="0" xfId="0" applyFont="1" applyFill="1" applyAlignment="1">
      <alignment horizontal="right"/>
    </xf>
    <xf numFmtId="0" fontId="0" fillId="0" borderId="0" xfId="0" applyNumberFormat="1" applyFont="1" applyFill="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49" fontId="29" fillId="0" borderId="18" xfId="0" applyNumberFormat="1" applyFont="1" applyFill="1" applyBorder="1" applyAlignment="1">
      <alignment horizontal="center" vertical="center" wrapText="1"/>
    </xf>
    <xf numFmtId="198" fontId="33" fillId="0" borderId="18" xfId="96" applyNumberFormat="1" applyFont="1" applyFill="1" applyBorder="1" applyAlignment="1">
      <alignment horizontal="center" vertical="center"/>
      <protection/>
    </xf>
    <xf numFmtId="49" fontId="38" fillId="0" borderId="18" xfId="0" applyNumberFormat="1" applyFont="1" applyFill="1" applyBorder="1" applyAlignment="1">
      <alignment horizontal="center" vertical="center" wrapText="1"/>
    </xf>
    <xf numFmtId="198" fontId="35" fillId="0" borderId="18" xfId="96" applyNumberFormat="1" applyFont="1" applyFill="1" applyBorder="1" applyAlignment="1">
      <alignment horizontal="center" vertical="center"/>
      <protection/>
    </xf>
    <xf numFmtId="49" fontId="30" fillId="0" borderId="18" xfId="0" applyNumberFormat="1" applyFont="1" applyFill="1" applyBorder="1" applyAlignment="1">
      <alignment horizontal="center" vertical="center" wrapText="1"/>
    </xf>
    <xf numFmtId="0" fontId="30" fillId="0" borderId="18" xfId="0" applyFont="1" applyFill="1" applyBorder="1" applyAlignment="1">
      <alignment vertical="center" wrapText="1"/>
    </xf>
    <xf numFmtId="198" fontId="34" fillId="0" borderId="18" xfId="96" applyNumberFormat="1" applyFont="1" applyFill="1" applyBorder="1" applyAlignment="1">
      <alignment horizontal="center" vertical="center"/>
      <protection/>
    </xf>
    <xf numFmtId="0" fontId="30" fillId="0" borderId="18" xfId="0" applyFont="1" applyFill="1" applyBorder="1" applyAlignment="1">
      <alignment horizontal="center" vertical="center" wrapText="1"/>
    </xf>
    <xf numFmtId="0" fontId="0"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9" fillId="0" borderId="18" xfId="0" applyFont="1" applyFill="1" applyBorder="1" applyAlignment="1">
      <alignment horizontal="center" vertical="center" wrapText="1"/>
    </xf>
    <xf numFmtId="0" fontId="41" fillId="0" borderId="18" xfId="0" applyFont="1" applyFill="1" applyBorder="1" applyAlignment="1">
      <alignment horizontal="center" vertical="center" wrapText="1"/>
    </xf>
    <xf numFmtId="49" fontId="41" fillId="0" borderId="18" xfId="0" applyNumberFormat="1" applyFont="1" applyFill="1" applyBorder="1" applyAlignment="1">
      <alignment horizontal="center" vertical="center" wrapText="1"/>
    </xf>
    <xf numFmtId="0" fontId="41" fillId="0" borderId="18" xfId="0" applyFont="1" applyFill="1" applyBorder="1" applyAlignment="1">
      <alignment vertical="center" wrapText="1"/>
    </xf>
    <xf numFmtId="198" fontId="43" fillId="0" borderId="18" xfId="96" applyNumberFormat="1" applyFont="1" applyFill="1" applyBorder="1" applyAlignment="1">
      <alignment horizontal="center" vertical="center"/>
      <protection/>
    </xf>
    <xf numFmtId="198" fontId="44" fillId="0" borderId="18" xfId="96" applyNumberFormat="1" applyFont="1" applyFill="1" applyBorder="1" applyAlignment="1">
      <alignment horizontal="center" vertical="center"/>
      <protection/>
    </xf>
    <xf numFmtId="0" fontId="42" fillId="0" borderId="1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5" fillId="0" borderId="0" xfId="0" applyNumberFormat="1" applyFont="1" applyFill="1" applyAlignment="1" applyProtection="1">
      <alignment/>
      <protection/>
    </xf>
    <xf numFmtId="0" fontId="37" fillId="0" borderId="18" xfId="0"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30" fillId="0" borderId="18" xfId="0" applyFont="1" applyFill="1" applyBorder="1" applyAlignment="1">
      <alignment horizontal="left" vertical="center" wrapText="1"/>
    </xf>
    <xf numFmtId="198" fontId="32" fillId="0" borderId="18" xfId="96" applyNumberFormat="1" applyFont="1" applyFill="1" applyBorder="1" applyAlignment="1">
      <alignment horizontal="center" vertical="center"/>
      <protection/>
    </xf>
    <xf numFmtId="198" fontId="32" fillId="0" borderId="18" xfId="96" applyNumberFormat="1" applyFont="1" applyFill="1" applyBorder="1" applyAlignment="1">
      <alignment horizontal="center" vertical="center" wrapText="1"/>
      <protection/>
    </xf>
    <xf numFmtId="198" fontId="31" fillId="0" borderId="18" xfId="96" applyNumberFormat="1" applyFont="1" applyFill="1" applyBorder="1" applyAlignment="1">
      <alignment horizontal="center" vertical="center" wrapText="1"/>
      <protection/>
    </xf>
    <xf numFmtId="49" fontId="30" fillId="0" borderId="18" xfId="0" applyNumberFormat="1" applyFont="1" applyFill="1" applyBorder="1" applyAlignment="1">
      <alignment horizontal="center" wrapText="1"/>
    </xf>
    <xf numFmtId="198" fontId="31" fillId="0" borderId="18" xfId="96" applyNumberFormat="1" applyFont="1" applyFill="1" applyBorder="1" applyAlignment="1">
      <alignment horizontal="center" vertical="center"/>
      <protection/>
    </xf>
    <xf numFmtId="198" fontId="21" fillId="0" borderId="18" xfId="96" applyNumberFormat="1" applyFont="1" applyFill="1" applyBorder="1" applyAlignment="1">
      <alignment horizontal="center" vertical="center"/>
      <protection/>
    </xf>
    <xf numFmtId="198" fontId="32" fillId="0" borderId="18" xfId="0" applyNumberFormat="1" applyFont="1" applyFill="1" applyBorder="1" applyAlignment="1">
      <alignment horizontal="center" vertical="center"/>
    </xf>
    <xf numFmtId="0" fontId="0" fillId="0" borderId="0" xfId="0" applyNumberFormat="1" applyFont="1" applyFill="1" applyBorder="1" applyAlignment="1" applyProtection="1">
      <alignment vertical="center" wrapText="1"/>
      <protection/>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48" fillId="0" borderId="0" xfId="0" applyNumberFormat="1" applyFont="1" applyFill="1" applyBorder="1" applyAlignment="1">
      <alignment horizontal="center" vertical="center"/>
    </xf>
    <xf numFmtId="198" fontId="50" fillId="0" borderId="18" xfId="96" applyNumberFormat="1" applyFont="1" applyFill="1" applyBorder="1" applyAlignment="1">
      <alignment horizontal="center" vertical="center"/>
      <protection/>
    </xf>
    <xf numFmtId="198" fontId="52" fillId="0" borderId="0" xfId="0" applyNumberFormat="1" applyFont="1" applyFill="1" applyBorder="1" applyAlignment="1">
      <alignment horizontal="center" vertical="center"/>
    </xf>
    <xf numFmtId="0" fontId="23" fillId="0" borderId="0" xfId="0" applyFont="1" applyFill="1" applyBorder="1" applyAlignment="1">
      <alignment/>
    </xf>
    <xf numFmtId="0" fontId="24" fillId="0" borderId="0" xfId="0" applyFont="1" applyFill="1" applyAlignment="1">
      <alignment/>
    </xf>
    <xf numFmtId="198" fontId="0" fillId="0" borderId="0" xfId="0" applyNumberFormat="1" applyFont="1" applyFill="1" applyAlignment="1">
      <alignment/>
    </xf>
    <xf numFmtId="0" fontId="0" fillId="0" borderId="0" xfId="0" applyFont="1" applyFill="1" applyBorder="1" applyAlignment="1">
      <alignment/>
    </xf>
    <xf numFmtId="0" fontId="21" fillId="0" borderId="0" xfId="0" applyNumberFormat="1" applyFont="1" applyFill="1" applyBorder="1" applyAlignment="1" applyProtection="1">
      <alignment/>
      <protection/>
    </xf>
    <xf numFmtId="198" fontId="46" fillId="0" borderId="0" xfId="107"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protection/>
    </xf>
    <xf numFmtId="198" fontId="47" fillId="0" borderId="0" xfId="0" applyNumberFormat="1" applyFont="1" applyFill="1" applyBorder="1" applyAlignment="1" applyProtection="1">
      <alignment/>
      <protection/>
    </xf>
    <xf numFmtId="202" fontId="49"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0" fontId="29" fillId="0" borderId="18" xfId="0" applyFont="1" applyFill="1" applyBorder="1" applyAlignment="1">
      <alignment vertical="center" wrapText="1"/>
    </xf>
    <xf numFmtId="0" fontId="37" fillId="0" borderId="18" xfId="0" applyFont="1" applyFill="1" applyBorder="1" applyAlignment="1">
      <alignment vertical="center" wrapText="1"/>
    </xf>
    <xf numFmtId="0" fontId="28" fillId="0" borderId="18" xfId="0" applyFont="1" applyFill="1" applyBorder="1" applyAlignment="1">
      <alignment horizontal="left" vertical="center" wrapText="1"/>
    </xf>
    <xf numFmtId="187" fontId="30" fillId="0" borderId="21" xfId="0" applyNumberFormat="1" applyFont="1" applyFill="1" applyBorder="1" applyAlignment="1">
      <alignment horizontal="left" vertical="center" wrapText="1"/>
    </xf>
    <xf numFmtId="198" fontId="51" fillId="0" borderId="18" xfId="96" applyNumberFormat="1" applyFont="1" applyFill="1" applyBorder="1" applyAlignment="1">
      <alignment horizontal="center" vertical="center"/>
      <protection/>
    </xf>
    <xf numFmtId="198" fontId="0" fillId="0" borderId="18" xfId="96" applyNumberFormat="1" applyFont="1" applyFill="1" applyBorder="1" applyAlignment="1">
      <alignment horizontal="center" vertical="center"/>
      <protection/>
    </xf>
    <xf numFmtId="198" fontId="0" fillId="0" borderId="0" xfId="0" applyNumberFormat="1" applyFont="1" applyFill="1" applyBorder="1" applyAlignment="1">
      <alignment horizontal="center" vertical="center"/>
    </xf>
    <xf numFmtId="198" fontId="48" fillId="0" borderId="0" xfId="0" applyNumberFormat="1" applyFont="1" applyFill="1" applyBorder="1" applyAlignment="1">
      <alignment horizontal="center" vertical="center"/>
    </xf>
    <xf numFmtId="198" fontId="53" fillId="0" borderId="18" xfId="96" applyNumberFormat="1" applyFont="1" applyFill="1" applyBorder="1" applyAlignment="1">
      <alignment horizontal="center" vertical="center"/>
      <protection/>
    </xf>
    <xf numFmtId="0" fontId="0" fillId="0" borderId="18" xfId="0" applyFont="1" applyFill="1" applyBorder="1" applyAlignment="1">
      <alignment vertical="center" wrapText="1"/>
    </xf>
    <xf numFmtId="197" fontId="48" fillId="0" borderId="0" xfId="0" applyNumberFormat="1" applyFont="1" applyFill="1" applyAlignment="1">
      <alignment/>
    </xf>
    <xf numFmtId="199" fontId="33" fillId="0" borderId="18" xfId="96" applyNumberFormat="1" applyFont="1" applyFill="1" applyBorder="1" applyAlignment="1">
      <alignment horizontal="center" vertical="center"/>
      <protection/>
    </xf>
    <xf numFmtId="198" fontId="48" fillId="0" borderId="0" xfId="0" applyNumberFormat="1" applyFont="1" applyFill="1" applyAlignment="1">
      <alignment/>
    </xf>
    <xf numFmtId="0" fontId="48" fillId="0" borderId="0" xfId="0" applyFont="1" applyFill="1" applyAlignment="1">
      <alignment horizontal="center" vertical="center"/>
    </xf>
    <xf numFmtId="197" fontId="48" fillId="0" borderId="0" xfId="0" applyNumberFormat="1" applyFont="1" applyFill="1" applyAlignment="1">
      <alignment horizontal="center" vertical="center"/>
    </xf>
    <xf numFmtId="198" fontId="55" fillId="0" borderId="18" xfId="96" applyNumberFormat="1" applyFont="1" applyFill="1" applyBorder="1" applyAlignment="1">
      <alignment horizontal="center" vertical="center"/>
      <protection/>
    </xf>
    <xf numFmtId="198" fontId="56" fillId="0" borderId="18" xfId="96" applyNumberFormat="1" applyFont="1" applyFill="1" applyBorder="1" applyAlignment="1">
      <alignment horizontal="center" vertical="center"/>
      <protection/>
    </xf>
    <xf numFmtId="198" fontId="59" fillId="0" borderId="18" xfId="96" applyNumberFormat="1" applyFont="1" applyFill="1" applyBorder="1" applyAlignment="1">
      <alignment horizontal="center" vertical="center"/>
      <protection/>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99" fontId="35" fillId="0" borderId="18" xfId="96" applyNumberFormat="1" applyFont="1" applyFill="1" applyBorder="1" applyAlignment="1">
      <alignment horizontal="center" vertical="center"/>
      <protection/>
    </xf>
    <xf numFmtId="199" fontId="53" fillId="0" borderId="18" xfId="96" applyNumberFormat="1" applyFont="1" applyFill="1" applyBorder="1" applyAlignment="1">
      <alignment horizontal="center" vertical="center"/>
      <protection/>
    </xf>
    <xf numFmtId="0" fontId="29" fillId="0" borderId="22" xfId="0" applyFont="1" applyFill="1" applyBorder="1" applyAlignment="1">
      <alignment horizontal="center" vertical="center" wrapText="1"/>
    </xf>
    <xf numFmtId="198" fontId="57" fillId="0" borderId="18" xfId="96" applyNumberFormat="1" applyFont="1" applyFill="1" applyBorder="1" applyAlignment="1">
      <alignment horizontal="center" vertical="center"/>
      <protection/>
    </xf>
    <xf numFmtId="0" fontId="29" fillId="0" borderId="0" xfId="0" applyFont="1" applyFill="1" applyBorder="1" applyAlignment="1">
      <alignment horizontal="center" vertical="center" wrapText="1"/>
    </xf>
    <xf numFmtId="198" fontId="60" fillId="0" borderId="18" xfId="96" applyNumberFormat="1" applyFont="1" applyFill="1" applyBorder="1" applyAlignment="1">
      <alignment horizontal="center" vertical="center"/>
      <protection/>
    </xf>
    <xf numFmtId="199" fontId="48" fillId="0" borderId="0" xfId="0" applyNumberFormat="1" applyFont="1" applyFill="1" applyBorder="1" applyAlignment="1">
      <alignment horizontal="center" vertical="center"/>
    </xf>
    <xf numFmtId="199" fontId="52" fillId="0" borderId="0" xfId="0" applyNumberFormat="1" applyFont="1" applyFill="1" applyBorder="1" applyAlignment="1">
      <alignment horizontal="center" vertical="center"/>
    </xf>
    <xf numFmtId="199" fontId="34" fillId="0" borderId="18" xfId="96" applyNumberFormat="1" applyFont="1" applyFill="1" applyBorder="1" applyAlignment="1">
      <alignment horizontal="center" vertical="center"/>
      <protection/>
    </xf>
    <xf numFmtId="197" fontId="48" fillId="0" borderId="0" xfId="0" applyNumberFormat="1" applyFont="1" applyFill="1" applyAlignment="1">
      <alignment horizontal="center"/>
    </xf>
    <xf numFmtId="0" fontId="30" fillId="0" borderId="22" xfId="0" applyFont="1" applyFill="1" applyBorder="1" applyAlignment="1">
      <alignment horizontal="center" vertical="center" wrapText="1"/>
    </xf>
    <xf numFmtId="0" fontId="6" fillId="0" borderId="0" xfId="0" applyFont="1" applyFill="1" applyAlignment="1">
      <alignment horizontal="center"/>
    </xf>
    <xf numFmtId="203" fontId="48" fillId="0" borderId="0" xfId="0" applyNumberFormat="1" applyFont="1" applyFill="1" applyAlignment="1">
      <alignment horizontal="center" vertical="center"/>
    </xf>
    <xf numFmtId="0" fontId="48" fillId="0" borderId="0" xfId="0" applyFont="1" applyFill="1" applyAlignment="1">
      <alignment/>
    </xf>
    <xf numFmtId="199" fontId="48" fillId="0" borderId="0" xfId="0" applyNumberFormat="1" applyFont="1" applyFill="1" applyAlignment="1">
      <alignment/>
    </xf>
    <xf numFmtId="197" fontId="48" fillId="0" borderId="0" xfId="0" applyNumberFormat="1" applyFont="1" applyFill="1" applyAlignment="1">
      <alignment horizontal="center"/>
    </xf>
    <xf numFmtId="199" fontId="64" fillId="0" borderId="0" xfId="0" applyNumberFormat="1" applyFont="1" applyFill="1" applyBorder="1" applyAlignment="1">
      <alignment horizontal="center" vertical="center"/>
    </xf>
    <xf numFmtId="199" fontId="43" fillId="0" borderId="18" xfId="96" applyNumberFormat="1" applyFont="1" applyFill="1" applyBorder="1" applyAlignment="1">
      <alignment horizontal="center" vertical="center"/>
      <protection/>
    </xf>
    <xf numFmtId="199" fontId="44" fillId="0" borderId="18" xfId="96" applyNumberFormat="1" applyFont="1" applyFill="1" applyBorder="1" applyAlignment="1">
      <alignment horizontal="center" vertical="center"/>
      <protection/>
    </xf>
    <xf numFmtId="198" fontId="58" fillId="0" borderId="18" xfId="96" applyNumberFormat="1" applyFont="1" applyFill="1" applyBorder="1" applyAlignment="1">
      <alignment horizontal="center" vertical="center"/>
      <protection/>
    </xf>
    <xf numFmtId="0" fontId="6" fillId="0" borderId="0" xfId="0" applyFont="1" applyFill="1" applyAlignment="1">
      <alignment horizont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NumberFormat="1" applyFont="1" applyFill="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3" fillId="0" borderId="0" xfId="0" applyNumberFormat="1" applyFont="1" applyFill="1" applyBorder="1" applyAlignment="1" applyProtection="1">
      <alignment horizontal="center" vertical="top" wrapText="1"/>
      <protection/>
    </xf>
    <xf numFmtId="0" fontId="22"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7" fillId="0" borderId="22"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29" fillId="0" borderId="22" xfId="0" applyFont="1" applyFill="1" applyBorder="1" applyAlignment="1">
      <alignment horizontal="center" wrapText="1"/>
    </xf>
    <xf numFmtId="0" fontId="29" fillId="0" borderId="21" xfId="0" applyFont="1" applyFill="1" applyBorder="1" applyAlignment="1">
      <alignment horizont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1" xfId="0"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49" fontId="38" fillId="0" borderId="22" xfId="0" applyNumberFormat="1" applyFont="1" applyFill="1" applyBorder="1" applyAlignment="1">
      <alignment horizontal="center" vertical="center" wrapText="1"/>
    </xf>
    <xf numFmtId="49" fontId="38" fillId="0" borderId="23" xfId="0" applyNumberFormat="1" applyFont="1" applyFill="1" applyBorder="1" applyAlignment="1">
      <alignment horizontal="center" vertical="center" wrapText="1"/>
    </xf>
    <xf numFmtId="49" fontId="38" fillId="0" borderId="21" xfId="0" applyNumberFormat="1" applyFont="1" applyFill="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Percent" xfId="66"/>
    <cellStyle name="Вывод" xfId="67"/>
    <cellStyle name="Вычисление" xfId="68"/>
    <cellStyle name="Гарний" xfId="69"/>
    <cellStyle name="Hyperlink"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ий" xfId="103"/>
    <cellStyle name="Нейтральный" xfId="104"/>
    <cellStyle name="Обчислення" xfId="105"/>
    <cellStyle name="Обычный 2" xfId="106"/>
    <cellStyle name="Обычный_ZV1PIV98"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Результат" xfId="115"/>
    <cellStyle name="Связанная ячейка"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9"/>
  <sheetViews>
    <sheetView showGridLines="0" showZeros="0" tabSelected="1" view="pageBreakPreview" zoomScaleSheetLayoutView="100" zoomScalePageLayoutView="0" workbookViewId="0" topLeftCell="B1">
      <pane xSplit="4" ySplit="8" topLeftCell="N192" activePane="bottomRight" state="frozen"/>
      <selection pane="topLeft" activeCell="B1" sqref="B1"/>
      <selection pane="topRight" activeCell="F1" sqref="F1"/>
      <selection pane="bottomLeft" activeCell="B9" sqref="B9"/>
      <selection pane="bottomRight" activeCell="B3" sqref="B3:Q3"/>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4" style="4" customWidth="1"/>
    <col min="10" max="10" width="18.33203125" style="4" customWidth="1"/>
    <col min="11" max="11" width="14.16015625" style="4" customWidth="1"/>
    <col min="12"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146" t="s">
        <v>377</v>
      </c>
      <c r="O1" s="146"/>
      <c r="P1" s="146"/>
      <c r="Q1" s="146"/>
      <c r="R1" s="16"/>
    </row>
    <row r="2" spans="1:18" ht="12.75" customHeight="1">
      <c r="A2" s="2"/>
      <c r="E2" s="2"/>
      <c r="F2" s="12"/>
      <c r="G2" s="1"/>
      <c r="H2" s="1"/>
      <c r="I2" s="1"/>
      <c r="J2" s="1"/>
      <c r="K2" s="1"/>
      <c r="L2" s="1"/>
      <c r="M2" s="1"/>
      <c r="N2" s="146" t="s">
        <v>414</v>
      </c>
      <c r="O2" s="146"/>
      <c r="P2" s="146"/>
      <c r="Q2" s="146"/>
      <c r="R2" s="16"/>
    </row>
    <row r="3" spans="1:17" ht="39.75" customHeight="1">
      <c r="A3" s="2"/>
      <c r="B3" s="148" t="s">
        <v>404</v>
      </c>
      <c r="C3" s="148"/>
      <c r="D3" s="148"/>
      <c r="E3" s="148"/>
      <c r="F3" s="148"/>
      <c r="G3" s="148"/>
      <c r="H3" s="148"/>
      <c r="I3" s="148"/>
      <c r="J3" s="148"/>
      <c r="K3" s="148"/>
      <c r="L3" s="148"/>
      <c r="M3" s="148"/>
      <c r="N3" s="148"/>
      <c r="O3" s="148"/>
      <c r="P3" s="148"/>
      <c r="Q3" s="148"/>
    </row>
    <row r="4" spans="2:17" ht="18.75">
      <c r="B4" s="10"/>
      <c r="C4" s="11"/>
      <c r="D4" s="11"/>
      <c r="E4" s="5"/>
      <c r="F4" s="13"/>
      <c r="G4" s="5"/>
      <c r="H4" s="8"/>
      <c r="I4" s="5"/>
      <c r="J4" s="5"/>
      <c r="K4" s="6"/>
      <c r="L4" s="7"/>
      <c r="M4" s="7"/>
      <c r="N4" s="7"/>
      <c r="O4" s="7"/>
      <c r="P4" s="7"/>
      <c r="Q4" s="15" t="s">
        <v>77</v>
      </c>
    </row>
    <row r="5" spans="1:19" s="17" customFormat="1" ht="21.75" customHeight="1">
      <c r="A5" s="27"/>
      <c r="B5" s="151" t="s">
        <v>16</v>
      </c>
      <c r="C5" s="151" t="s">
        <v>15</v>
      </c>
      <c r="D5" s="157" t="s">
        <v>20</v>
      </c>
      <c r="E5" s="156" t="s">
        <v>18</v>
      </c>
      <c r="F5" s="155" t="s">
        <v>0</v>
      </c>
      <c r="G5" s="155"/>
      <c r="H5" s="155"/>
      <c r="I5" s="155"/>
      <c r="J5" s="155"/>
      <c r="K5" s="155" t="s">
        <v>1</v>
      </c>
      <c r="L5" s="155"/>
      <c r="M5" s="155"/>
      <c r="N5" s="155"/>
      <c r="O5" s="155"/>
      <c r="P5" s="155"/>
      <c r="Q5" s="149" t="s">
        <v>2</v>
      </c>
      <c r="S5" s="65"/>
    </row>
    <row r="6" spans="1:19" s="17" customFormat="1" ht="16.5" customHeight="1">
      <c r="A6" s="29"/>
      <c r="B6" s="152"/>
      <c r="C6" s="152"/>
      <c r="D6" s="157"/>
      <c r="E6" s="147"/>
      <c r="F6" s="154" t="s">
        <v>3</v>
      </c>
      <c r="G6" s="150" t="s">
        <v>4</v>
      </c>
      <c r="H6" s="147" t="s">
        <v>5</v>
      </c>
      <c r="I6" s="147"/>
      <c r="J6" s="150" t="s">
        <v>6</v>
      </c>
      <c r="K6" s="147" t="s">
        <v>3</v>
      </c>
      <c r="L6" s="150" t="s">
        <v>4</v>
      </c>
      <c r="M6" s="147" t="s">
        <v>5</v>
      </c>
      <c r="N6" s="147"/>
      <c r="O6" s="150" t="s">
        <v>6</v>
      </c>
      <c r="P6" s="28" t="s">
        <v>5</v>
      </c>
      <c r="Q6" s="149"/>
      <c r="S6" s="65"/>
    </row>
    <row r="7" spans="1:19" s="17" customFormat="1" ht="20.25" customHeight="1">
      <c r="A7" s="30"/>
      <c r="B7" s="152"/>
      <c r="C7" s="152"/>
      <c r="D7" s="157"/>
      <c r="E7" s="147"/>
      <c r="F7" s="154"/>
      <c r="G7" s="150"/>
      <c r="H7" s="147" t="s">
        <v>7</v>
      </c>
      <c r="I7" s="147" t="s">
        <v>8</v>
      </c>
      <c r="J7" s="150"/>
      <c r="K7" s="147"/>
      <c r="L7" s="150"/>
      <c r="M7" s="147" t="s">
        <v>7</v>
      </c>
      <c r="N7" s="147" t="s">
        <v>8</v>
      </c>
      <c r="O7" s="150"/>
      <c r="P7" s="156" t="s">
        <v>12</v>
      </c>
      <c r="Q7" s="149"/>
      <c r="S7" s="65"/>
    </row>
    <row r="8" spans="1:19" s="17" customFormat="1" ht="14.25" customHeight="1">
      <c r="A8" s="31"/>
      <c r="B8" s="153"/>
      <c r="C8" s="153"/>
      <c r="D8" s="157"/>
      <c r="E8" s="147"/>
      <c r="F8" s="154"/>
      <c r="G8" s="150"/>
      <c r="H8" s="147"/>
      <c r="I8" s="147"/>
      <c r="J8" s="150"/>
      <c r="K8" s="147"/>
      <c r="L8" s="150"/>
      <c r="M8" s="147"/>
      <c r="N8" s="147"/>
      <c r="O8" s="150"/>
      <c r="P8" s="156"/>
      <c r="Q8" s="149"/>
      <c r="S8" s="65"/>
    </row>
    <row r="9" spans="1:19" s="18" customFormat="1" ht="15.75" customHeight="1" hidden="1">
      <c r="A9" s="32"/>
      <c r="B9" s="33" t="s">
        <v>11</v>
      </c>
      <c r="C9" s="135" t="s">
        <v>184</v>
      </c>
      <c r="D9" s="136"/>
      <c r="E9" s="137"/>
      <c r="F9" s="34">
        <f aca="true" t="shared" si="0" ref="F9:F15">G9+J9</f>
        <v>16643.716</v>
      </c>
      <c r="G9" s="34">
        <f>G10</f>
        <v>16643.716</v>
      </c>
      <c r="H9" s="34">
        <f>H10</f>
        <v>5832.277</v>
      </c>
      <c r="I9" s="34">
        <f>I10</f>
        <v>300.963</v>
      </c>
      <c r="J9" s="34">
        <f>J10</f>
        <v>0</v>
      </c>
      <c r="K9" s="34">
        <f>L9+O9</f>
        <v>149.5</v>
      </c>
      <c r="L9" s="34">
        <f>L10</f>
        <v>0</v>
      </c>
      <c r="M9" s="34">
        <f>M10</f>
        <v>0</v>
      </c>
      <c r="N9" s="34">
        <f>N10</f>
        <v>0</v>
      </c>
      <c r="O9" s="34">
        <f>O10</f>
        <v>149.5</v>
      </c>
      <c r="P9" s="34">
        <f>P10</f>
        <v>149.5</v>
      </c>
      <c r="Q9" s="34">
        <f aca="true" t="shared" si="1" ref="Q9:Q15">K9+F9</f>
        <v>16793.216</v>
      </c>
      <c r="S9" s="65"/>
    </row>
    <row r="10" spans="1:19" s="17" customFormat="1" ht="15" hidden="1">
      <c r="A10" s="26"/>
      <c r="B10" s="35" t="s">
        <v>9</v>
      </c>
      <c r="C10" s="138" t="s">
        <v>184</v>
      </c>
      <c r="D10" s="139"/>
      <c r="E10" s="140"/>
      <c r="F10" s="36">
        <f t="shared" si="0"/>
        <v>16643.716</v>
      </c>
      <c r="G10" s="36">
        <f>G11+G14+G13+G15</f>
        <v>16643.716</v>
      </c>
      <c r="H10" s="36">
        <f>H11+H14+H13+H15</f>
        <v>5832.277</v>
      </c>
      <c r="I10" s="36">
        <f>I11+I14+I13+I15</f>
        <v>300.963</v>
      </c>
      <c r="J10" s="36">
        <f>J11+J14+J13+J15</f>
        <v>0</v>
      </c>
      <c r="K10" s="36">
        <f>L10+O10</f>
        <v>149.5</v>
      </c>
      <c r="L10" s="36">
        <f>L11+L14+L13+L15</f>
        <v>0</v>
      </c>
      <c r="M10" s="36">
        <f>M11+M14+M13+M15</f>
        <v>0</v>
      </c>
      <c r="N10" s="36">
        <f>N11+N14+N13+N15</f>
        <v>0</v>
      </c>
      <c r="O10" s="36">
        <f>O11+O14+O13+O15</f>
        <v>149.5</v>
      </c>
      <c r="P10" s="36">
        <f>P11+P14+P13+P15</f>
        <v>149.5</v>
      </c>
      <c r="Q10" s="36">
        <f t="shared" si="1"/>
        <v>16793.216</v>
      </c>
      <c r="S10" s="65"/>
    </row>
    <row r="11" spans="1:19" s="17" customFormat="1" ht="14.25" hidden="1">
      <c r="A11" s="26"/>
      <c r="B11" s="33" t="s">
        <v>279</v>
      </c>
      <c r="C11" s="33" t="s">
        <v>280</v>
      </c>
      <c r="D11" s="135" t="s">
        <v>281</v>
      </c>
      <c r="E11" s="137"/>
      <c r="F11" s="34">
        <f t="shared" si="0"/>
        <v>8043.716</v>
      </c>
      <c r="G11" s="34">
        <f>G12</f>
        <v>8043.716</v>
      </c>
      <c r="H11" s="34">
        <f>H12</f>
        <v>5832.277</v>
      </c>
      <c r="I11" s="34">
        <f>I12</f>
        <v>300.963</v>
      </c>
      <c r="J11" s="34">
        <f>J12</f>
        <v>0</v>
      </c>
      <c r="K11" s="34">
        <f>L11+O11</f>
        <v>149.5</v>
      </c>
      <c r="L11" s="34">
        <f>L12</f>
        <v>0</v>
      </c>
      <c r="M11" s="34">
        <f>M12</f>
        <v>0</v>
      </c>
      <c r="N11" s="34">
        <f>N12</f>
        <v>0</v>
      </c>
      <c r="O11" s="34">
        <f>O12</f>
        <v>149.5</v>
      </c>
      <c r="P11" s="34">
        <f>P12</f>
        <v>149.5</v>
      </c>
      <c r="Q11" s="34">
        <f t="shared" si="1"/>
        <v>8193.216</v>
      </c>
      <c r="S11" s="65"/>
    </row>
    <row r="12" spans="1:19" s="17" customFormat="1" ht="105" hidden="1">
      <c r="A12" s="26"/>
      <c r="B12" s="37" t="s">
        <v>14</v>
      </c>
      <c r="C12" s="37" t="s">
        <v>17</v>
      </c>
      <c r="D12" s="37" t="s">
        <v>282</v>
      </c>
      <c r="E12" s="38" t="s">
        <v>283</v>
      </c>
      <c r="F12" s="34">
        <f t="shared" si="0"/>
        <v>8043.716</v>
      </c>
      <c r="G12" s="39">
        <v>8043.716</v>
      </c>
      <c r="H12" s="39">
        <v>5832.277</v>
      </c>
      <c r="I12" s="39">
        <v>300.963</v>
      </c>
      <c r="J12" s="39"/>
      <c r="K12" s="39">
        <f>L12+O12</f>
        <v>149.5</v>
      </c>
      <c r="L12" s="39"/>
      <c r="M12" s="39"/>
      <c r="N12" s="39"/>
      <c r="O12" s="39">
        <v>149.5</v>
      </c>
      <c r="P12" s="39">
        <v>149.5</v>
      </c>
      <c r="Q12" s="34">
        <f t="shared" si="1"/>
        <v>8193.216</v>
      </c>
      <c r="S12" s="65"/>
    </row>
    <row r="13" spans="1:19" s="17" customFormat="1" ht="30" hidden="1">
      <c r="A13" s="26"/>
      <c r="B13" s="37" t="s">
        <v>302</v>
      </c>
      <c r="C13" s="40" t="s">
        <v>94</v>
      </c>
      <c r="D13" s="37" t="s">
        <v>108</v>
      </c>
      <c r="E13" s="38" t="s">
        <v>95</v>
      </c>
      <c r="F13" s="34">
        <f t="shared" si="0"/>
        <v>4000</v>
      </c>
      <c r="G13" s="39">
        <v>4000</v>
      </c>
      <c r="H13" s="39"/>
      <c r="I13" s="39"/>
      <c r="J13" s="39"/>
      <c r="K13" s="39"/>
      <c r="L13" s="39"/>
      <c r="M13" s="39"/>
      <c r="N13" s="39"/>
      <c r="O13" s="39"/>
      <c r="P13" s="39"/>
      <c r="Q13" s="34">
        <f t="shared" si="1"/>
        <v>4000</v>
      </c>
      <c r="S13" s="65"/>
    </row>
    <row r="14" spans="1:19" s="19" customFormat="1" ht="30" hidden="1">
      <c r="A14" s="41"/>
      <c r="B14" s="37" t="s">
        <v>182</v>
      </c>
      <c r="C14" s="37" t="s">
        <v>186</v>
      </c>
      <c r="D14" s="37" t="s">
        <v>185</v>
      </c>
      <c r="E14" s="38" t="s">
        <v>183</v>
      </c>
      <c r="F14" s="34">
        <f t="shared" si="0"/>
        <v>2400</v>
      </c>
      <c r="G14" s="39">
        <v>2400</v>
      </c>
      <c r="H14" s="39"/>
      <c r="I14" s="39"/>
      <c r="J14" s="39"/>
      <c r="K14" s="39">
        <f>L14+O14</f>
        <v>0</v>
      </c>
      <c r="L14" s="39"/>
      <c r="M14" s="39"/>
      <c r="N14" s="39"/>
      <c r="O14" s="39"/>
      <c r="P14" s="39"/>
      <c r="Q14" s="34">
        <f t="shared" si="1"/>
        <v>2400</v>
      </c>
      <c r="S14" s="65"/>
    </row>
    <row r="15" spans="1:19" s="19" customFormat="1" ht="30" hidden="1">
      <c r="A15" s="41"/>
      <c r="B15" s="37" t="s">
        <v>301</v>
      </c>
      <c r="C15" s="40">
        <v>8600</v>
      </c>
      <c r="D15" s="37" t="s">
        <v>206</v>
      </c>
      <c r="E15" s="38" t="s">
        <v>96</v>
      </c>
      <c r="F15" s="34">
        <f t="shared" si="0"/>
        <v>2200</v>
      </c>
      <c r="G15" s="39">
        <v>2200</v>
      </c>
      <c r="H15" s="39"/>
      <c r="I15" s="39"/>
      <c r="J15" s="39"/>
      <c r="K15" s="39">
        <f>L15+O15</f>
        <v>0</v>
      </c>
      <c r="L15" s="39"/>
      <c r="M15" s="39"/>
      <c r="N15" s="39"/>
      <c r="O15" s="39"/>
      <c r="P15" s="39"/>
      <c r="Q15" s="34">
        <f t="shared" si="1"/>
        <v>2200</v>
      </c>
      <c r="S15" s="65"/>
    </row>
    <row r="16" spans="1:20" s="20" customFormat="1" ht="30.75" customHeight="1">
      <c r="A16" s="42"/>
      <c r="B16" s="33" t="s">
        <v>202</v>
      </c>
      <c r="C16" s="135" t="s">
        <v>308</v>
      </c>
      <c r="D16" s="136"/>
      <c r="E16" s="137"/>
      <c r="F16" s="66">
        <v>15617.6</v>
      </c>
      <c r="G16" s="66">
        <v>15617.6</v>
      </c>
      <c r="H16" s="66">
        <v>0</v>
      </c>
      <c r="I16" s="66">
        <v>0</v>
      </c>
      <c r="J16" s="66">
        <v>0</v>
      </c>
      <c r="K16" s="66">
        <v>83365.93</v>
      </c>
      <c r="L16" s="66">
        <v>83365.93</v>
      </c>
      <c r="M16" s="66">
        <v>0</v>
      </c>
      <c r="N16" s="66">
        <v>0</v>
      </c>
      <c r="O16" s="66">
        <v>0</v>
      </c>
      <c r="P16" s="66">
        <v>0</v>
      </c>
      <c r="Q16" s="66">
        <v>98983.53</v>
      </c>
      <c r="S16" s="67"/>
      <c r="T16" s="67"/>
    </row>
    <row r="17" spans="1:19" s="20" customFormat="1" ht="28.5" customHeight="1">
      <c r="A17" s="42"/>
      <c r="B17" s="35" t="s">
        <v>203</v>
      </c>
      <c r="C17" s="138" t="s">
        <v>308</v>
      </c>
      <c r="D17" s="139"/>
      <c r="E17" s="140"/>
      <c r="F17" s="85">
        <v>15617.6</v>
      </c>
      <c r="G17" s="85">
        <v>15617.6</v>
      </c>
      <c r="H17" s="85">
        <v>0</v>
      </c>
      <c r="I17" s="85">
        <v>0</v>
      </c>
      <c r="J17" s="85">
        <v>0</v>
      </c>
      <c r="K17" s="85">
        <v>28863.36061</v>
      </c>
      <c r="L17" s="85">
        <v>28863.36061</v>
      </c>
      <c r="M17" s="85">
        <v>0</v>
      </c>
      <c r="N17" s="85">
        <v>0</v>
      </c>
      <c r="O17" s="85">
        <v>0</v>
      </c>
      <c r="P17" s="85">
        <v>0</v>
      </c>
      <c r="Q17" s="85">
        <v>44480.96061</v>
      </c>
      <c r="S17" s="65"/>
    </row>
    <row r="18" spans="1:19" s="17" customFormat="1" ht="15" hidden="1">
      <c r="A18" s="26"/>
      <c r="B18" s="33" t="s">
        <v>207</v>
      </c>
      <c r="C18" s="40">
        <v>7400</v>
      </c>
      <c r="D18" s="135" t="s">
        <v>208</v>
      </c>
      <c r="E18" s="137"/>
      <c r="F18" s="66">
        <v>3745</v>
      </c>
      <c r="G18" s="98">
        <v>3745</v>
      </c>
      <c r="H18" s="98">
        <v>0</v>
      </c>
      <c r="I18" s="98">
        <v>0</v>
      </c>
      <c r="J18" s="98">
        <v>0</v>
      </c>
      <c r="K18" s="98">
        <v>0</v>
      </c>
      <c r="L18" s="98">
        <v>0</v>
      </c>
      <c r="M18" s="98">
        <v>0</v>
      </c>
      <c r="N18" s="98">
        <v>0</v>
      </c>
      <c r="O18" s="98">
        <v>0</v>
      </c>
      <c r="P18" s="98">
        <v>0</v>
      </c>
      <c r="Q18" s="66">
        <v>3745</v>
      </c>
      <c r="S18" s="65"/>
    </row>
    <row r="19" spans="1:19" s="17" customFormat="1" ht="30" hidden="1">
      <c r="A19" s="26"/>
      <c r="B19" s="43" t="s">
        <v>187</v>
      </c>
      <c r="C19" s="40">
        <v>7450</v>
      </c>
      <c r="D19" s="37" t="s">
        <v>204</v>
      </c>
      <c r="E19" s="81" t="s">
        <v>188</v>
      </c>
      <c r="F19" s="34">
        <v>2000</v>
      </c>
      <c r="G19" s="39">
        <v>2000</v>
      </c>
      <c r="H19" s="39"/>
      <c r="I19" s="39"/>
      <c r="J19" s="39"/>
      <c r="K19" s="39">
        <v>0</v>
      </c>
      <c r="L19" s="39"/>
      <c r="M19" s="39"/>
      <c r="N19" s="39"/>
      <c r="O19" s="39"/>
      <c r="P19" s="39"/>
      <c r="Q19" s="34">
        <v>2000</v>
      </c>
      <c r="S19" s="65"/>
    </row>
    <row r="20" spans="1:19" s="17" customFormat="1" ht="30" hidden="1">
      <c r="A20" s="26"/>
      <c r="B20" s="40" t="s">
        <v>189</v>
      </c>
      <c r="C20" s="40">
        <v>7420</v>
      </c>
      <c r="D20" s="37" t="s">
        <v>205</v>
      </c>
      <c r="E20" s="54" t="s">
        <v>334</v>
      </c>
      <c r="F20" s="34">
        <v>1745</v>
      </c>
      <c r="G20" s="39">
        <v>1745</v>
      </c>
      <c r="H20" s="39">
        <v>0</v>
      </c>
      <c r="I20" s="39">
        <v>0</v>
      </c>
      <c r="J20" s="39">
        <v>0</v>
      </c>
      <c r="K20" s="39">
        <v>0</v>
      </c>
      <c r="L20" s="39">
        <v>0</v>
      </c>
      <c r="M20" s="39">
        <v>0</v>
      </c>
      <c r="N20" s="39">
        <v>0</v>
      </c>
      <c r="O20" s="39">
        <v>0</v>
      </c>
      <c r="P20" s="39">
        <v>0</v>
      </c>
      <c r="Q20" s="34">
        <v>1745</v>
      </c>
      <c r="S20" s="65"/>
    </row>
    <row r="21" spans="1:19" s="17" customFormat="1" ht="24" hidden="1">
      <c r="A21" s="26"/>
      <c r="B21" s="44" t="s">
        <v>190</v>
      </c>
      <c r="C21" s="44">
        <v>7421</v>
      </c>
      <c r="D21" s="45" t="s">
        <v>205</v>
      </c>
      <c r="E21" s="46" t="s">
        <v>191</v>
      </c>
      <c r="F21" s="47">
        <v>400</v>
      </c>
      <c r="G21" s="48">
        <v>400</v>
      </c>
      <c r="H21" s="48"/>
      <c r="I21" s="48"/>
      <c r="J21" s="48"/>
      <c r="K21" s="48">
        <v>0</v>
      </c>
      <c r="L21" s="48"/>
      <c r="M21" s="48"/>
      <c r="N21" s="48"/>
      <c r="O21" s="48"/>
      <c r="P21" s="48"/>
      <c r="Q21" s="47">
        <v>400</v>
      </c>
      <c r="S21" s="65"/>
    </row>
    <row r="22" spans="1:19" s="17" customFormat="1" ht="24" hidden="1">
      <c r="A22" s="26"/>
      <c r="B22" s="44" t="s">
        <v>192</v>
      </c>
      <c r="C22" s="44">
        <v>7422</v>
      </c>
      <c r="D22" s="45" t="s">
        <v>205</v>
      </c>
      <c r="E22" s="46" t="s">
        <v>191</v>
      </c>
      <c r="F22" s="47">
        <v>640</v>
      </c>
      <c r="G22" s="48">
        <v>640</v>
      </c>
      <c r="H22" s="48"/>
      <c r="I22" s="48"/>
      <c r="J22" s="48"/>
      <c r="K22" s="48">
        <v>0</v>
      </c>
      <c r="L22" s="48"/>
      <c r="M22" s="48"/>
      <c r="N22" s="48"/>
      <c r="O22" s="48"/>
      <c r="P22" s="48"/>
      <c r="Q22" s="47">
        <v>640</v>
      </c>
      <c r="S22" s="65"/>
    </row>
    <row r="23" spans="1:19" s="17" customFormat="1" ht="41.25" customHeight="1" hidden="1">
      <c r="A23" s="26"/>
      <c r="B23" s="44" t="s">
        <v>193</v>
      </c>
      <c r="C23" s="44">
        <v>7423</v>
      </c>
      <c r="D23" s="45" t="s">
        <v>205</v>
      </c>
      <c r="E23" s="46" t="s">
        <v>194</v>
      </c>
      <c r="F23" s="47">
        <v>705</v>
      </c>
      <c r="G23" s="48">
        <v>705</v>
      </c>
      <c r="H23" s="48"/>
      <c r="I23" s="48"/>
      <c r="J23" s="48"/>
      <c r="K23" s="48">
        <v>0</v>
      </c>
      <c r="L23" s="48"/>
      <c r="M23" s="48"/>
      <c r="N23" s="48"/>
      <c r="O23" s="48"/>
      <c r="P23" s="48"/>
      <c r="Q23" s="47">
        <v>705</v>
      </c>
      <c r="S23" s="65"/>
    </row>
    <row r="24" spans="1:19" s="17" customFormat="1" ht="29.25" customHeight="1" hidden="1">
      <c r="A24" s="26"/>
      <c r="B24" s="40" t="s">
        <v>380</v>
      </c>
      <c r="C24" s="40">
        <v>7500</v>
      </c>
      <c r="D24" s="37" t="s">
        <v>379</v>
      </c>
      <c r="E24" s="54" t="s">
        <v>183</v>
      </c>
      <c r="F24" s="34">
        <v>80</v>
      </c>
      <c r="G24" s="39">
        <v>80</v>
      </c>
      <c r="H24" s="39"/>
      <c r="I24" s="39"/>
      <c r="J24" s="39"/>
      <c r="K24" s="39"/>
      <c r="L24" s="39"/>
      <c r="M24" s="39"/>
      <c r="N24" s="39"/>
      <c r="O24" s="39"/>
      <c r="P24" s="39"/>
      <c r="Q24" s="34">
        <v>80</v>
      </c>
      <c r="S24" s="65"/>
    </row>
    <row r="25" spans="1:20" s="17" customFormat="1" ht="30">
      <c r="A25" s="26"/>
      <c r="B25" s="40" t="s">
        <v>195</v>
      </c>
      <c r="C25" s="40">
        <v>7700</v>
      </c>
      <c r="D25" s="37" t="s">
        <v>349</v>
      </c>
      <c r="E25" s="38" t="s">
        <v>196</v>
      </c>
      <c r="F25" s="34">
        <v>0</v>
      </c>
      <c r="G25" s="34"/>
      <c r="H25" s="34"/>
      <c r="I25" s="34"/>
      <c r="J25" s="34"/>
      <c r="K25" s="92">
        <v>28826.12613</v>
      </c>
      <c r="L25" s="110">
        <v>28826.12613</v>
      </c>
      <c r="M25" s="34"/>
      <c r="N25" s="34"/>
      <c r="O25" s="34"/>
      <c r="P25" s="34"/>
      <c r="Q25" s="92">
        <v>28826.12613</v>
      </c>
      <c r="S25" s="65"/>
      <c r="T25" s="65"/>
    </row>
    <row r="26" spans="1:19" s="17" customFormat="1" ht="30">
      <c r="A26" s="26"/>
      <c r="B26" s="43" t="s">
        <v>197</v>
      </c>
      <c r="C26" s="40">
        <v>8600</v>
      </c>
      <c r="D26" s="37" t="s">
        <v>206</v>
      </c>
      <c r="E26" s="38" t="s">
        <v>96</v>
      </c>
      <c r="F26" s="34">
        <v>11872.6</v>
      </c>
      <c r="G26" s="39">
        <v>11872.6</v>
      </c>
      <c r="H26" s="34">
        <v>0</v>
      </c>
      <c r="I26" s="34">
        <v>0</v>
      </c>
      <c r="J26" s="34">
        <v>0</v>
      </c>
      <c r="K26" s="92">
        <v>37.234480000000076</v>
      </c>
      <c r="L26" s="110">
        <v>37.234480000000076</v>
      </c>
      <c r="M26" s="34">
        <v>0</v>
      </c>
      <c r="N26" s="34">
        <v>0</v>
      </c>
      <c r="O26" s="34">
        <v>0</v>
      </c>
      <c r="P26" s="34">
        <v>0</v>
      </c>
      <c r="Q26" s="92">
        <v>11909.834480000001</v>
      </c>
      <c r="S26" s="65"/>
    </row>
    <row r="27" spans="1:20" s="17" customFormat="1" ht="24">
      <c r="A27" s="26"/>
      <c r="B27" s="49" t="s">
        <v>198</v>
      </c>
      <c r="C27" s="44">
        <v>8601</v>
      </c>
      <c r="D27" s="45" t="s">
        <v>206</v>
      </c>
      <c r="E27" s="46" t="s">
        <v>199</v>
      </c>
      <c r="F27" s="47">
        <v>7500</v>
      </c>
      <c r="G27" s="48">
        <v>7500</v>
      </c>
      <c r="H27" s="47"/>
      <c r="I27" s="47"/>
      <c r="J27" s="47"/>
      <c r="K27" s="119">
        <v>37.234480000000076</v>
      </c>
      <c r="L27" s="120">
        <v>37.234480000000076</v>
      </c>
      <c r="M27" s="47"/>
      <c r="N27" s="47"/>
      <c r="O27" s="47"/>
      <c r="P27" s="47"/>
      <c r="Q27" s="119">
        <v>7537.23448</v>
      </c>
      <c r="S27" s="65"/>
      <c r="T27" s="117"/>
    </row>
    <row r="28" spans="1:19" s="17" customFormat="1" ht="36" hidden="1">
      <c r="A28" s="26"/>
      <c r="B28" s="49" t="s">
        <v>200</v>
      </c>
      <c r="C28" s="44">
        <v>8602</v>
      </c>
      <c r="D28" s="45" t="s">
        <v>206</v>
      </c>
      <c r="E28" s="46" t="s">
        <v>201</v>
      </c>
      <c r="F28" s="47">
        <v>4372.6</v>
      </c>
      <c r="G28" s="48">
        <v>4372.6</v>
      </c>
      <c r="H28" s="47"/>
      <c r="I28" s="47"/>
      <c r="J28" s="47"/>
      <c r="K28" s="47">
        <v>0</v>
      </c>
      <c r="L28" s="47"/>
      <c r="M28" s="47"/>
      <c r="N28" s="47"/>
      <c r="O28" s="47"/>
      <c r="P28" s="47"/>
      <c r="Q28" s="47">
        <v>4372.6</v>
      </c>
      <c r="S28" s="65"/>
    </row>
    <row r="29" spans="1:19" s="20" customFormat="1" ht="15.75" hidden="1">
      <c r="A29" s="42"/>
      <c r="B29" s="43">
        <v>1000000</v>
      </c>
      <c r="C29" s="135" t="s">
        <v>278</v>
      </c>
      <c r="D29" s="136"/>
      <c r="E29" s="137"/>
      <c r="F29" s="66">
        <v>546265.7440000001</v>
      </c>
      <c r="G29" s="66">
        <v>546265.7440000001</v>
      </c>
      <c r="H29" s="66">
        <v>327760.9</v>
      </c>
      <c r="I29" s="66">
        <v>41433.9</v>
      </c>
      <c r="J29" s="66">
        <v>0</v>
      </c>
      <c r="K29" s="66">
        <v>2722.5</v>
      </c>
      <c r="L29" s="66">
        <v>94.5</v>
      </c>
      <c r="M29" s="66">
        <v>0</v>
      </c>
      <c r="N29" s="66">
        <v>0.8</v>
      </c>
      <c r="O29" s="66">
        <v>2628</v>
      </c>
      <c r="P29" s="66">
        <v>2628</v>
      </c>
      <c r="Q29" s="66">
        <v>548988.2440000001</v>
      </c>
      <c r="S29" s="67"/>
    </row>
    <row r="30" spans="1:19" s="20" customFormat="1" ht="15" hidden="1">
      <c r="A30" s="42"/>
      <c r="B30" s="50">
        <v>1010000</v>
      </c>
      <c r="C30" s="138" t="s">
        <v>278</v>
      </c>
      <c r="D30" s="139"/>
      <c r="E30" s="140"/>
      <c r="F30" s="85">
        <v>546265.7440000001</v>
      </c>
      <c r="G30" s="85">
        <v>546265.7440000001</v>
      </c>
      <c r="H30" s="85">
        <v>327760.9</v>
      </c>
      <c r="I30" s="85">
        <v>41433.9</v>
      </c>
      <c r="J30" s="85">
        <v>0</v>
      </c>
      <c r="K30" s="85">
        <v>2722.5</v>
      </c>
      <c r="L30" s="85">
        <v>94.5</v>
      </c>
      <c r="M30" s="85">
        <v>0</v>
      </c>
      <c r="N30" s="85">
        <v>0.8</v>
      </c>
      <c r="O30" s="85">
        <v>2628</v>
      </c>
      <c r="P30" s="85">
        <v>2628</v>
      </c>
      <c r="Q30" s="85">
        <v>548988.2440000001</v>
      </c>
      <c r="S30" s="65"/>
    </row>
    <row r="31" spans="1:19" s="20" customFormat="1" ht="14.25" hidden="1">
      <c r="A31" s="42"/>
      <c r="B31" s="43">
        <v>1011000</v>
      </c>
      <c r="C31" s="43">
        <v>1000</v>
      </c>
      <c r="D31" s="135" t="s">
        <v>21</v>
      </c>
      <c r="E31" s="137"/>
      <c r="F31" s="66">
        <v>542926.3</v>
      </c>
      <c r="G31" s="66">
        <v>542926.3</v>
      </c>
      <c r="H31" s="66">
        <v>326605.2</v>
      </c>
      <c r="I31" s="66">
        <v>41295.1</v>
      </c>
      <c r="J31" s="66">
        <v>0</v>
      </c>
      <c r="K31" s="66">
        <v>2722.5</v>
      </c>
      <c r="L31" s="66">
        <v>94.5</v>
      </c>
      <c r="M31" s="66">
        <v>0</v>
      </c>
      <c r="N31" s="66">
        <v>0.8</v>
      </c>
      <c r="O31" s="66">
        <v>2628</v>
      </c>
      <c r="P31" s="66">
        <v>2628</v>
      </c>
      <c r="Q31" s="66">
        <v>545648.8</v>
      </c>
      <c r="S31" s="65"/>
    </row>
    <row r="32" spans="1:19" s="19" customFormat="1" ht="60" hidden="1">
      <c r="A32" s="41"/>
      <c r="B32" s="40">
        <v>1011040</v>
      </c>
      <c r="C32" s="40">
        <v>1040</v>
      </c>
      <c r="D32" s="37" t="s">
        <v>171</v>
      </c>
      <c r="E32" s="38" t="s">
        <v>161</v>
      </c>
      <c r="F32" s="34">
        <v>12282.7</v>
      </c>
      <c r="G32" s="39">
        <v>12282.7</v>
      </c>
      <c r="H32" s="39">
        <v>7123.9</v>
      </c>
      <c r="I32" s="39">
        <v>689.3</v>
      </c>
      <c r="J32" s="39">
        <v>0</v>
      </c>
      <c r="K32" s="34">
        <v>0</v>
      </c>
      <c r="L32" s="39"/>
      <c r="M32" s="39"/>
      <c r="N32" s="39"/>
      <c r="O32" s="39"/>
      <c r="P32" s="39"/>
      <c r="Q32" s="34">
        <v>12282.7</v>
      </c>
      <c r="S32" s="65"/>
    </row>
    <row r="33" spans="1:19" s="19" customFormat="1" ht="60" hidden="1">
      <c r="A33" s="41"/>
      <c r="B33" s="40">
        <v>1011050</v>
      </c>
      <c r="C33" s="40">
        <v>1050</v>
      </c>
      <c r="D33" s="37" t="s">
        <v>172</v>
      </c>
      <c r="E33" s="38" t="s">
        <v>162</v>
      </c>
      <c r="F33" s="34">
        <v>10765.1</v>
      </c>
      <c r="G33" s="39">
        <v>10765.1</v>
      </c>
      <c r="H33" s="39">
        <v>6096.5</v>
      </c>
      <c r="I33" s="39">
        <v>1057</v>
      </c>
      <c r="J33" s="39"/>
      <c r="K33" s="34">
        <v>0</v>
      </c>
      <c r="L33" s="39"/>
      <c r="M33" s="39"/>
      <c r="N33" s="39"/>
      <c r="O33" s="39"/>
      <c r="P33" s="39"/>
      <c r="Q33" s="34">
        <v>10765.1</v>
      </c>
      <c r="S33" s="65"/>
    </row>
    <row r="34" spans="1:19" s="19" customFormat="1" ht="90" hidden="1">
      <c r="A34" s="41"/>
      <c r="B34" s="40">
        <v>1011060</v>
      </c>
      <c r="C34" s="40">
        <v>1060</v>
      </c>
      <c r="D34" s="37" t="s">
        <v>173</v>
      </c>
      <c r="E34" s="38" t="s">
        <v>335</v>
      </c>
      <c r="F34" s="34">
        <v>11687.2</v>
      </c>
      <c r="G34" s="39">
        <v>11687.2</v>
      </c>
      <c r="H34" s="39">
        <v>6660.4</v>
      </c>
      <c r="I34" s="39">
        <v>871.6</v>
      </c>
      <c r="J34" s="39">
        <v>0</v>
      </c>
      <c r="K34" s="34">
        <v>0</v>
      </c>
      <c r="L34" s="39"/>
      <c r="M34" s="39"/>
      <c r="N34" s="39"/>
      <c r="O34" s="39"/>
      <c r="P34" s="39"/>
      <c r="Q34" s="34">
        <v>11687.2</v>
      </c>
      <c r="S34" s="65"/>
    </row>
    <row r="35" spans="1:19" s="19" customFormat="1" ht="105" hidden="1">
      <c r="A35" s="41"/>
      <c r="B35" s="40">
        <v>1011070</v>
      </c>
      <c r="C35" s="40">
        <v>1070</v>
      </c>
      <c r="D35" s="37" t="s">
        <v>174</v>
      </c>
      <c r="E35" s="38" t="s">
        <v>163</v>
      </c>
      <c r="F35" s="34">
        <v>167742.8</v>
      </c>
      <c r="G35" s="39">
        <v>167742.8</v>
      </c>
      <c r="H35" s="39">
        <v>107262.5</v>
      </c>
      <c r="I35" s="39">
        <v>10903.4</v>
      </c>
      <c r="J35" s="39">
        <v>0</v>
      </c>
      <c r="K35" s="34">
        <v>90.5</v>
      </c>
      <c r="L35" s="39">
        <v>90.5</v>
      </c>
      <c r="M35" s="39"/>
      <c r="N35" s="39">
        <v>0.8</v>
      </c>
      <c r="O35" s="39"/>
      <c r="P35" s="39"/>
      <c r="Q35" s="34">
        <v>167833.3</v>
      </c>
      <c r="S35" s="65"/>
    </row>
    <row r="36" spans="1:19" s="19" customFormat="1" ht="135" hidden="1">
      <c r="A36" s="41"/>
      <c r="B36" s="40">
        <v>1011080</v>
      </c>
      <c r="C36" s="40">
        <v>1080</v>
      </c>
      <c r="D36" s="37" t="s">
        <v>175</v>
      </c>
      <c r="E36" s="38" t="s">
        <v>336</v>
      </c>
      <c r="F36" s="34">
        <v>18076.8</v>
      </c>
      <c r="G36" s="39">
        <v>18076.8</v>
      </c>
      <c r="H36" s="39">
        <v>10142.8</v>
      </c>
      <c r="I36" s="39">
        <v>1468</v>
      </c>
      <c r="J36" s="39">
        <v>0</v>
      </c>
      <c r="K36" s="34">
        <v>0</v>
      </c>
      <c r="L36" s="39"/>
      <c r="M36" s="39"/>
      <c r="N36" s="39"/>
      <c r="O36" s="39"/>
      <c r="P36" s="39"/>
      <c r="Q36" s="34">
        <v>18076.8</v>
      </c>
      <c r="S36" s="65"/>
    </row>
    <row r="37" spans="1:19" s="19" customFormat="1" ht="52.5" customHeight="1" hidden="1">
      <c r="A37" s="41"/>
      <c r="B37" s="40">
        <v>1011090</v>
      </c>
      <c r="C37" s="40">
        <v>1090</v>
      </c>
      <c r="D37" s="37" t="s">
        <v>176</v>
      </c>
      <c r="E37" s="38" t="s">
        <v>164</v>
      </c>
      <c r="F37" s="34">
        <v>13756.4</v>
      </c>
      <c r="G37" s="39">
        <v>13756.4</v>
      </c>
      <c r="H37" s="39">
        <v>9636.1</v>
      </c>
      <c r="I37" s="39">
        <v>837.7</v>
      </c>
      <c r="J37" s="39"/>
      <c r="K37" s="34">
        <v>900</v>
      </c>
      <c r="L37" s="39"/>
      <c r="M37" s="39"/>
      <c r="N37" s="39"/>
      <c r="O37" s="39">
        <v>900</v>
      </c>
      <c r="P37" s="39">
        <v>900</v>
      </c>
      <c r="Q37" s="34">
        <v>14656.4</v>
      </c>
      <c r="S37" s="65"/>
    </row>
    <row r="38" spans="1:19" s="19" customFormat="1" ht="46.5" customHeight="1" hidden="1">
      <c r="A38" s="41"/>
      <c r="B38" s="40">
        <v>1011100</v>
      </c>
      <c r="C38" s="40">
        <v>1100</v>
      </c>
      <c r="D38" s="37" t="s">
        <v>177</v>
      </c>
      <c r="E38" s="38" t="s">
        <v>332</v>
      </c>
      <c r="F38" s="34">
        <v>226796.7</v>
      </c>
      <c r="G38" s="39">
        <v>226796.7</v>
      </c>
      <c r="H38" s="39">
        <v>131726.2</v>
      </c>
      <c r="I38" s="39">
        <v>21559.3</v>
      </c>
      <c r="J38" s="39">
        <v>0</v>
      </c>
      <c r="K38" s="34">
        <v>0</v>
      </c>
      <c r="L38" s="39"/>
      <c r="M38" s="39"/>
      <c r="N38" s="39"/>
      <c r="O38" s="39"/>
      <c r="P38" s="39"/>
      <c r="Q38" s="34">
        <v>226796.7</v>
      </c>
      <c r="S38" s="65"/>
    </row>
    <row r="39" spans="1:19" s="19" customFormat="1" ht="45" hidden="1">
      <c r="A39" s="41"/>
      <c r="B39" s="40">
        <v>1011120</v>
      </c>
      <c r="C39" s="40">
        <v>1120</v>
      </c>
      <c r="D39" s="37" t="s">
        <v>61</v>
      </c>
      <c r="E39" s="38" t="s">
        <v>165</v>
      </c>
      <c r="F39" s="34">
        <v>61290.8</v>
      </c>
      <c r="G39" s="39">
        <v>61290.8</v>
      </c>
      <c r="H39" s="39">
        <v>34785</v>
      </c>
      <c r="I39" s="39">
        <v>3100.2</v>
      </c>
      <c r="J39" s="39"/>
      <c r="K39" s="34">
        <v>1100</v>
      </c>
      <c r="L39" s="39"/>
      <c r="M39" s="39"/>
      <c r="N39" s="39"/>
      <c r="O39" s="39">
        <v>1100</v>
      </c>
      <c r="P39" s="39">
        <v>1100</v>
      </c>
      <c r="Q39" s="34">
        <v>62390.8</v>
      </c>
      <c r="S39" s="65"/>
    </row>
    <row r="40" spans="1:19" s="19" customFormat="1" ht="75" hidden="1">
      <c r="A40" s="41"/>
      <c r="B40" s="40">
        <v>1011140</v>
      </c>
      <c r="C40" s="40">
        <v>1140</v>
      </c>
      <c r="D40" s="37" t="s">
        <v>62</v>
      </c>
      <c r="E40" s="38" t="s">
        <v>166</v>
      </c>
      <c r="F40" s="34">
        <v>12085.6</v>
      </c>
      <c r="G40" s="39">
        <v>12085.6</v>
      </c>
      <c r="H40" s="39">
        <v>8855.7</v>
      </c>
      <c r="I40" s="39">
        <v>657.3</v>
      </c>
      <c r="J40" s="39"/>
      <c r="K40" s="34">
        <v>628</v>
      </c>
      <c r="L40" s="39"/>
      <c r="M40" s="39"/>
      <c r="N40" s="39"/>
      <c r="O40" s="39">
        <v>628</v>
      </c>
      <c r="P40" s="39">
        <v>628</v>
      </c>
      <c r="Q40" s="34">
        <v>12713.6</v>
      </c>
      <c r="S40" s="65"/>
    </row>
    <row r="41" spans="1:19" s="19" customFormat="1" ht="30" hidden="1">
      <c r="A41" s="41"/>
      <c r="B41" s="40">
        <v>1011210</v>
      </c>
      <c r="C41" s="40">
        <v>1210</v>
      </c>
      <c r="D41" s="37" t="s">
        <v>178</v>
      </c>
      <c r="E41" s="38" t="s">
        <v>307</v>
      </c>
      <c r="F41" s="34">
        <v>5430.4</v>
      </c>
      <c r="G41" s="39">
        <v>5430.4</v>
      </c>
      <c r="H41" s="39">
        <v>3829.6</v>
      </c>
      <c r="I41" s="39">
        <v>151.3</v>
      </c>
      <c r="J41" s="39"/>
      <c r="K41" s="34">
        <v>4</v>
      </c>
      <c r="L41" s="39">
        <v>4</v>
      </c>
      <c r="M41" s="39"/>
      <c r="N41" s="39"/>
      <c r="O41" s="39"/>
      <c r="P41" s="39"/>
      <c r="Q41" s="34">
        <v>5434.4</v>
      </c>
      <c r="S41" s="65"/>
    </row>
    <row r="42" spans="1:19" s="19" customFormat="1" ht="30" hidden="1">
      <c r="A42" s="41"/>
      <c r="B42" s="40">
        <v>1011220</v>
      </c>
      <c r="C42" s="40">
        <v>1220</v>
      </c>
      <c r="D42" s="37" t="s">
        <v>179</v>
      </c>
      <c r="E42" s="38" t="s">
        <v>167</v>
      </c>
      <c r="F42" s="34">
        <v>3011.8</v>
      </c>
      <c r="G42" s="39">
        <v>3011.8</v>
      </c>
      <c r="H42" s="39">
        <v>486.5</v>
      </c>
      <c r="I42" s="39">
        <v>0</v>
      </c>
      <c r="J42" s="39"/>
      <c r="K42" s="34">
        <v>0</v>
      </c>
      <c r="L42" s="39"/>
      <c r="M42" s="39"/>
      <c r="N42" s="39"/>
      <c r="O42" s="39"/>
      <c r="P42" s="39"/>
      <c r="Q42" s="34">
        <v>3011.8</v>
      </c>
      <c r="S42" s="65"/>
    </row>
    <row r="43" spans="1:19" s="21" customFormat="1" ht="24" hidden="1">
      <c r="A43" s="51"/>
      <c r="B43" s="50"/>
      <c r="C43" s="52"/>
      <c r="D43" s="53"/>
      <c r="E43" s="46" t="s">
        <v>168</v>
      </c>
      <c r="F43" s="47">
        <v>2531.8</v>
      </c>
      <c r="G43" s="48">
        <v>2531.8</v>
      </c>
      <c r="H43" s="48">
        <v>486.5</v>
      </c>
      <c r="I43" s="47"/>
      <c r="J43" s="47"/>
      <c r="K43" s="47">
        <v>0</v>
      </c>
      <c r="L43" s="47"/>
      <c r="M43" s="47"/>
      <c r="N43" s="47"/>
      <c r="O43" s="47"/>
      <c r="P43" s="47"/>
      <c r="Q43" s="47">
        <v>2531.8</v>
      </c>
      <c r="S43" s="65"/>
    </row>
    <row r="44" spans="1:19" s="21" customFormat="1" ht="36" hidden="1">
      <c r="A44" s="51"/>
      <c r="B44" s="50"/>
      <c r="C44" s="52"/>
      <c r="D44" s="53"/>
      <c r="E44" s="46" t="s">
        <v>169</v>
      </c>
      <c r="F44" s="47">
        <v>480</v>
      </c>
      <c r="G44" s="48">
        <v>480</v>
      </c>
      <c r="H44" s="48"/>
      <c r="I44" s="47"/>
      <c r="J44" s="47"/>
      <c r="K44" s="47">
        <v>0</v>
      </c>
      <c r="L44" s="47"/>
      <c r="M44" s="47"/>
      <c r="N44" s="47"/>
      <c r="O44" s="47"/>
      <c r="P44" s="47"/>
      <c r="Q44" s="47">
        <v>480</v>
      </c>
      <c r="S44" s="65"/>
    </row>
    <row r="45" spans="1:19" s="17" customFormat="1" ht="15" customHeight="1" hidden="1">
      <c r="A45" s="26"/>
      <c r="B45" s="43">
        <v>1013000</v>
      </c>
      <c r="C45" s="40">
        <v>3000</v>
      </c>
      <c r="D45" s="144" t="s">
        <v>81</v>
      </c>
      <c r="E45" s="145"/>
      <c r="F45" s="34">
        <v>1600</v>
      </c>
      <c r="G45" s="34">
        <v>1600</v>
      </c>
      <c r="H45" s="34"/>
      <c r="I45" s="34"/>
      <c r="J45" s="34"/>
      <c r="K45" s="34"/>
      <c r="L45" s="34"/>
      <c r="M45" s="34"/>
      <c r="N45" s="34"/>
      <c r="O45" s="34"/>
      <c r="P45" s="34"/>
      <c r="Q45" s="34">
        <v>1600</v>
      </c>
      <c r="S45" s="65"/>
    </row>
    <row r="46" spans="1:19" s="17" customFormat="1" ht="90" hidden="1">
      <c r="A46" s="26"/>
      <c r="B46" s="43">
        <v>1013160</v>
      </c>
      <c r="C46" s="40">
        <v>3160</v>
      </c>
      <c r="D46" s="37" t="s">
        <v>180</v>
      </c>
      <c r="E46" s="38" t="s">
        <v>306</v>
      </c>
      <c r="F46" s="34">
        <v>1600</v>
      </c>
      <c r="G46" s="39">
        <v>1600</v>
      </c>
      <c r="H46" s="34"/>
      <c r="I46" s="34"/>
      <c r="J46" s="34"/>
      <c r="K46" s="34">
        <v>0</v>
      </c>
      <c r="L46" s="34"/>
      <c r="M46" s="34"/>
      <c r="N46" s="34"/>
      <c r="O46" s="34"/>
      <c r="P46" s="34"/>
      <c r="Q46" s="34">
        <v>1600</v>
      </c>
      <c r="S46" s="65"/>
    </row>
    <row r="47" spans="1:19" s="17" customFormat="1" ht="15" hidden="1">
      <c r="A47" s="26"/>
      <c r="B47" s="43">
        <v>1014000</v>
      </c>
      <c r="C47" s="40">
        <v>4000</v>
      </c>
      <c r="D47" s="144" t="s">
        <v>58</v>
      </c>
      <c r="E47" s="145"/>
      <c r="F47" s="34">
        <v>1739.444</v>
      </c>
      <c r="G47" s="34">
        <v>1739.444</v>
      </c>
      <c r="H47" s="34">
        <v>1155.7</v>
      </c>
      <c r="I47" s="34">
        <v>138.8</v>
      </c>
      <c r="J47" s="34">
        <v>0</v>
      </c>
      <c r="K47" s="34">
        <v>0</v>
      </c>
      <c r="L47" s="34">
        <v>0</v>
      </c>
      <c r="M47" s="34">
        <v>0</v>
      </c>
      <c r="N47" s="34">
        <v>0</v>
      </c>
      <c r="O47" s="34">
        <v>0</v>
      </c>
      <c r="P47" s="34">
        <v>0</v>
      </c>
      <c r="Q47" s="34">
        <v>1739.444</v>
      </c>
      <c r="S47" s="65"/>
    </row>
    <row r="48" spans="1:19" s="17" customFormat="1" ht="30" hidden="1">
      <c r="A48" s="26"/>
      <c r="B48" s="43">
        <v>1014090</v>
      </c>
      <c r="C48" s="40">
        <v>4090</v>
      </c>
      <c r="D48" s="37" t="s">
        <v>181</v>
      </c>
      <c r="E48" s="38" t="s">
        <v>170</v>
      </c>
      <c r="F48" s="34">
        <v>1739.444</v>
      </c>
      <c r="G48" s="39">
        <v>1739.444</v>
      </c>
      <c r="H48" s="39">
        <v>1155.7</v>
      </c>
      <c r="I48" s="39">
        <v>138.8</v>
      </c>
      <c r="J48" s="34"/>
      <c r="K48" s="34">
        <v>0</v>
      </c>
      <c r="L48" s="34"/>
      <c r="M48" s="34"/>
      <c r="N48" s="34"/>
      <c r="O48" s="34"/>
      <c r="P48" s="34"/>
      <c r="Q48" s="34">
        <v>1739.444</v>
      </c>
      <c r="S48" s="65"/>
    </row>
    <row r="49" spans="1:20" s="17" customFormat="1" ht="15" customHeight="1">
      <c r="A49" s="26"/>
      <c r="B49" s="43" t="s">
        <v>135</v>
      </c>
      <c r="C49" s="135" t="s">
        <v>159</v>
      </c>
      <c r="D49" s="136"/>
      <c r="E49" s="137"/>
      <c r="F49" s="66">
        <v>48717.06</v>
      </c>
      <c r="G49" s="66">
        <v>48717.06</v>
      </c>
      <c r="H49" s="66">
        <v>15211.2</v>
      </c>
      <c r="I49" s="66">
        <v>602.6</v>
      </c>
      <c r="J49" s="66">
        <v>0</v>
      </c>
      <c r="K49" s="66">
        <v>2140</v>
      </c>
      <c r="L49" s="66">
        <v>0</v>
      </c>
      <c r="M49" s="66">
        <v>0</v>
      </c>
      <c r="N49" s="66">
        <v>0</v>
      </c>
      <c r="O49" s="66">
        <v>2140</v>
      </c>
      <c r="P49" s="66">
        <v>2140</v>
      </c>
      <c r="Q49" s="66">
        <v>50857.06</v>
      </c>
      <c r="S49" s="67"/>
      <c r="T49" s="67"/>
    </row>
    <row r="50" spans="1:19" s="17" customFormat="1" ht="15">
      <c r="A50" s="26"/>
      <c r="B50" s="50" t="s">
        <v>136</v>
      </c>
      <c r="C50" s="138" t="s">
        <v>159</v>
      </c>
      <c r="D50" s="139"/>
      <c r="E50" s="140"/>
      <c r="F50" s="85">
        <v>48717.06</v>
      </c>
      <c r="G50" s="85">
        <v>48717.06</v>
      </c>
      <c r="H50" s="85">
        <v>15211.2</v>
      </c>
      <c r="I50" s="85">
        <v>602.6</v>
      </c>
      <c r="J50" s="85">
        <v>0</v>
      </c>
      <c r="K50" s="85">
        <v>2140</v>
      </c>
      <c r="L50" s="85">
        <v>0</v>
      </c>
      <c r="M50" s="85">
        <v>0</v>
      </c>
      <c r="N50" s="85">
        <v>0</v>
      </c>
      <c r="O50" s="85">
        <v>2140</v>
      </c>
      <c r="P50" s="85">
        <v>2140</v>
      </c>
      <c r="Q50" s="85">
        <v>50857.06</v>
      </c>
      <c r="S50" s="65"/>
    </row>
    <row r="51" spans="1:19" s="17" customFormat="1" ht="14.25" customHeight="1" hidden="1">
      <c r="A51" s="26"/>
      <c r="B51" s="43">
        <v>1315000</v>
      </c>
      <c r="C51" s="43">
        <v>5000</v>
      </c>
      <c r="D51" s="135" t="s">
        <v>160</v>
      </c>
      <c r="E51" s="137"/>
      <c r="F51" s="66">
        <v>48717.06</v>
      </c>
      <c r="G51" s="66">
        <v>48717.06</v>
      </c>
      <c r="H51" s="66">
        <v>15211.2</v>
      </c>
      <c r="I51" s="66">
        <v>602.6</v>
      </c>
      <c r="J51" s="66">
        <v>0</v>
      </c>
      <c r="K51" s="66">
        <v>2140</v>
      </c>
      <c r="L51" s="66">
        <v>0</v>
      </c>
      <c r="M51" s="66">
        <v>0</v>
      </c>
      <c r="N51" s="66">
        <v>0</v>
      </c>
      <c r="O51" s="66">
        <v>2140</v>
      </c>
      <c r="P51" s="66">
        <v>2140</v>
      </c>
      <c r="Q51" s="66">
        <v>50857.06</v>
      </c>
      <c r="S51" s="65"/>
    </row>
    <row r="52" spans="1:19" s="19" customFormat="1" ht="14.25" hidden="1">
      <c r="A52" s="41"/>
      <c r="B52" s="43">
        <v>1315010</v>
      </c>
      <c r="C52" s="43">
        <v>5010</v>
      </c>
      <c r="D52" s="135" t="s">
        <v>137</v>
      </c>
      <c r="E52" s="137"/>
      <c r="F52" s="66">
        <v>4011.626</v>
      </c>
      <c r="G52" s="66">
        <v>4011.626</v>
      </c>
      <c r="H52" s="34">
        <v>0</v>
      </c>
      <c r="I52" s="34">
        <v>0</v>
      </c>
      <c r="J52" s="34">
        <v>0</v>
      </c>
      <c r="K52" s="34">
        <v>0</v>
      </c>
      <c r="L52" s="34">
        <v>0</v>
      </c>
      <c r="M52" s="34">
        <v>0</v>
      </c>
      <c r="N52" s="34">
        <v>0</v>
      </c>
      <c r="O52" s="34">
        <v>0</v>
      </c>
      <c r="P52" s="34">
        <v>0</v>
      </c>
      <c r="Q52" s="66">
        <v>4011.626</v>
      </c>
      <c r="S52" s="65"/>
    </row>
    <row r="53" spans="1:19" s="19" customFormat="1" ht="45" hidden="1">
      <c r="A53" s="41"/>
      <c r="B53" s="40">
        <v>1315011</v>
      </c>
      <c r="C53" s="40">
        <v>5011</v>
      </c>
      <c r="D53" s="37" t="s">
        <v>138</v>
      </c>
      <c r="E53" s="38" t="s">
        <v>139</v>
      </c>
      <c r="F53" s="34">
        <v>3146.626</v>
      </c>
      <c r="G53" s="39">
        <v>3146.626</v>
      </c>
      <c r="H53" s="39"/>
      <c r="I53" s="39"/>
      <c r="J53" s="39"/>
      <c r="K53" s="39">
        <v>0</v>
      </c>
      <c r="L53" s="39"/>
      <c r="M53" s="39"/>
      <c r="N53" s="39"/>
      <c r="O53" s="39"/>
      <c r="P53" s="39"/>
      <c r="Q53" s="34">
        <v>3146.626</v>
      </c>
      <c r="S53" s="65"/>
    </row>
    <row r="54" spans="1:19" s="19" customFormat="1" ht="45" hidden="1">
      <c r="A54" s="41"/>
      <c r="B54" s="40">
        <v>1315012</v>
      </c>
      <c r="C54" s="40">
        <v>5012</v>
      </c>
      <c r="D54" s="37" t="s">
        <v>140</v>
      </c>
      <c r="E54" s="38" t="s">
        <v>141</v>
      </c>
      <c r="F54" s="34">
        <v>865</v>
      </c>
      <c r="G54" s="39">
        <v>865</v>
      </c>
      <c r="H54" s="39"/>
      <c r="I54" s="39"/>
      <c r="J54" s="39"/>
      <c r="K54" s="39">
        <v>0</v>
      </c>
      <c r="L54" s="39"/>
      <c r="M54" s="39"/>
      <c r="N54" s="39"/>
      <c r="O54" s="39"/>
      <c r="P54" s="39"/>
      <c r="Q54" s="34">
        <v>865</v>
      </c>
      <c r="S54" s="65"/>
    </row>
    <row r="55" spans="1:19" s="19" customFormat="1" ht="30.75" customHeight="1" hidden="1">
      <c r="A55" s="41"/>
      <c r="B55" s="43">
        <v>1315020</v>
      </c>
      <c r="C55" s="43">
        <v>5020</v>
      </c>
      <c r="D55" s="135" t="s">
        <v>337</v>
      </c>
      <c r="E55" s="137"/>
      <c r="F55" s="34">
        <v>2524.5</v>
      </c>
      <c r="G55" s="34">
        <v>2524.5</v>
      </c>
      <c r="H55" s="34">
        <v>1697.8</v>
      </c>
      <c r="I55" s="34">
        <v>71.6</v>
      </c>
      <c r="J55" s="34"/>
      <c r="K55" s="34">
        <v>0</v>
      </c>
      <c r="L55" s="34">
        <v>0</v>
      </c>
      <c r="M55" s="34">
        <v>0</v>
      </c>
      <c r="N55" s="34">
        <v>0</v>
      </c>
      <c r="O55" s="34">
        <v>0</v>
      </c>
      <c r="P55" s="34">
        <v>0</v>
      </c>
      <c r="Q55" s="34">
        <v>2524.5</v>
      </c>
      <c r="S55" s="65"/>
    </row>
    <row r="56" spans="1:20" s="19" customFormat="1" ht="31.5" customHeight="1" hidden="1">
      <c r="A56" s="41"/>
      <c r="B56" s="40">
        <v>1315021</v>
      </c>
      <c r="C56" s="40">
        <v>5021</v>
      </c>
      <c r="D56" s="37" t="s">
        <v>153</v>
      </c>
      <c r="E56" s="38" t="s">
        <v>154</v>
      </c>
      <c r="F56" s="34">
        <v>2328.784</v>
      </c>
      <c r="G56" s="39">
        <v>2328.784</v>
      </c>
      <c r="H56" s="39">
        <v>1697.8</v>
      </c>
      <c r="I56" s="39">
        <v>71.6</v>
      </c>
      <c r="J56" s="39"/>
      <c r="K56" s="34">
        <v>0</v>
      </c>
      <c r="L56" s="39"/>
      <c r="M56" s="39"/>
      <c r="N56" s="39"/>
      <c r="O56" s="39">
        <v>0</v>
      </c>
      <c r="P56" s="39">
        <v>0</v>
      </c>
      <c r="Q56" s="34">
        <v>2328.784</v>
      </c>
      <c r="S56" s="65"/>
      <c r="T56" s="65"/>
    </row>
    <row r="57" spans="1:19" s="19" customFormat="1" ht="45" customHeight="1" hidden="1">
      <c r="A57" s="41"/>
      <c r="B57" s="40" t="s">
        <v>144</v>
      </c>
      <c r="C57" s="40">
        <v>5022</v>
      </c>
      <c r="D57" s="37" t="s">
        <v>155</v>
      </c>
      <c r="E57" s="38" t="s">
        <v>156</v>
      </c>
      <c r="F57" s="34">
        <v>195.716</v>
      </c>
      <c r="G57" s="39">
        <v>195.716</v>
      </c>
      <c r="H57" s="39"/>
      <c r="I57" s="39"/>
      <c r="J57" s="39"/>
      <c r="K57" s="39">
        <v>0</v>
      </c>
      <c r="L57" s="39"/>
      <c r="M57" s="39"/>
      <c r="N57" s="39"/>
      <c r="O57" s="39"/>
      <c r="P57" s="39"/>
      <c r="Q57" s="34">
        <v>195.716</v>
      </c>
      <c r="S57" s="65"/>
    </row>
    <row r="58" spans="1:19" s="19" customFormat="1" ht="38.25" customHeight="1" hidden="1">
      <c r="A58" s="41"/>
      <c r="B58" s="43">
        <v>1315030</v>
      </c>
      <c r="C58" s="43">
        <v>5030</v>
      </c>
      <c r="D58" s="135" t="s">
        <v>319</v>
      </c>
      <c r="E58" s="137"/>
      <c r="F58" s="34">
        <v>33555.8</v>
      </c>
      <c r="G58" s="34">
        <v>33555.8</v>
      </c>
      <c r="H58" s="34">
        <v>12749.3</v>
      </c>
      <c r="I58" s="34">
        <v>387.4</v>
      </c>
      <c r="J58" s="34"/>
      <c r="K58" s="34">
        <v>2140</v>
      </c>
      <c r="L58" s="34">
        <v>0</v>
      </c>
      <c r="M58" s="34">
        <v>0</v>
      </c>
      <c r="N58" s="34">
        <v>0</v>
      </c>
      <c r="O58" s="34">
        <v>2140</v>
      </c>
      <c r="P58" s="34">
        <v>2140</v>
      </c>
      <c r="Q58" s="34">
        <v>35695.8</v>
      </c>
      <c r="S58" s="65"/>
    </row>
    <row r="59" spans="1:20" s="19" customFormat="1" ht="45" customHeight="1">
      <c r="A59" s="41"/>
      <c r="B59" s="40">
        <v>1315031</v>
      </c>
      <c r="C59" s="40">
        <v>5031</v>
      </c>
      <c r="D59" s="37" t="s">
        <v>145</v>
      </c>
      <c r="E59" s="38" t="s">
        <v>146</v>
      </c>
      <c r="F59" s="34">
        <v>15031.8</v>
      </c>
      <c r="G59" s="39">
        <v>15031.8</v>
      </c>
      <c r="H59" s="39">
        <v>10175.8</v>
      </c>
      <c r="I59" s="39">
        <v>330.7</v>
      </c>
      <c r="J59" s="39"/>
      <c r="K59" s="34">
        <v>1040</v>
      </c>
      <c r="L59" s="39"/>
      <c r="M59" s="39"/>
      <c r="N59" s="39"/>
      <c r="O59" s="39">
        <v>1040</v>
      </c>
      <c r="P59" s="39">
        <v>1040</v>
      </c>
      <c r="Q59" s="34">
        <v>16071.8</v>
      </c>
      <c r="S59" s="65"/>
      <c r="T59" s="65"/>
    </row>
    <row r="60" spans="1:19" s="19" customFormat="1" ht="44.25" customHeight="1" hidden="1">
      <c r="A60" s="41"/>
      <c r="B60" s="40">
        <v>1315032</v>
      </c>
      <c r="C60" s="40">
        <v>5032</v>
      </c>
      <c r="D60" s="37" t="s">
        <v>147</v>
      </c>
      <c r="E60" s="38" t="s">
        <v>148</v>
      </c>
      <c r="F60" s="34">
        <v>12438</v>
      </c>
      <c r="G60" s="39">
        <v>12438</v>
      </c>
      <c r="H60" s="39"/>
      <c r="I60" s="39"/>
      <c r="J60" s="39"/>
      <c r="K60" s="39">
        <v>0</v>
      </c>
      <c r="L60" s="39"/>
      <c r="M60" s="39"/>
      <c r="N60" s="39"/>
      <c r="O60" s="39"/>
      <c r="P60" s="39"/>
      <c r="Q60" s="34">
        <v>12438</v>
      </c>
      <c r="S60" s="65"/>
    </row>
    <row r="61" spans="1:19" s="19" customFormat="1" ht="49.5" customHeight="1" hidden="1">
      <c r="A61" s="41"/>
      <c r="B61" s="40">
        <v>1315033</v>
      </c>
      <c r="C61" s="40">
        <v>5033</v>
      </c>
      <c r="D61" s="37" t="s">
        <v>142</v>
      </c>
      <c r="E61" s="38" t="s">
        <v>143</v>
      </c>
      <c r="F61" s="34">
        <v>6086</v>
      </c>
      <c r="G61" s="39">
        <v>6086</v>
      </c>
      <c r="H61" s="39">
        <v>2573.5</v>
      </c>
      <c r="I61" s="39">
        <v>56.7</v>
      </c>
      <c r="J61" s="39"/>
      <c r="K61" s="34">
        <v>1100</v>
      </c>
      <c r="L61" s="39"/>
      <c r="M61" s="39"/>
      <c r="N61" s="39"/>
      <c r="O61" s="39">
        <v>1100</v>
      </c>
      <c r="P61" s="39">
        <v>1100</v>
      </c>
      <c r="Q61" s="34">
        <v>7186</v>
      </c>
      <c r="S61" s="65"/>
    </row>
    <row r="62" spans="1:19" s="19" customFormat="1" ht="30" customHeight="1" hidden="1">
      <c r="A62" s="41"/>
      <c r="B62" s="43">
        <v>1315040</v>
      </c>
      <c r="C62" s="43">
        <v>5040</v>
      </c>
      <c r="D62" s="135" t="s">
        <v>320</v>
      </c>
      <c r="E62" s="137"/>
      <c r="F62" s="34">
        <v>1816.144</v>
      </c>
      <c r="G62" s="34">
        <v>1816.144</v>
      </c>
      <c r="H62" s="34">
        <v>378.5</v>
      </c>
      <c r="I62" s="34">
        <v>132.6</v>
      </c>
      <c r="J62" s="34">
        <v>0</v>
      </c>
      <c r="K62" s="34">
        <v>0</v>
      </c>
      <c r="L62" s="34">
        <v>0</v>
      </c>
      <c r="M62" s="34">
        <v>0</v>
      </c>
      <c r="N62" s="34">
        <v>0</v>
      </c>
      <c r="O62" s="34">
        <v>0</v>
      </c>
      <c r="P62" s="34">
        <v>0</v>
      </c>
      <c r="Q62" s="34">
        <v>1816.144</v>
      </c>
      <c r="S62" s="65"/>
    </row>
    <row r="63" spans="1:19" s="19" customFormat="1" ht="30" hidden="1">
      <c r="A63" s="41"/>
      <c r="B63" s="40">
        <v>1315041</v>
      </c>
      <c r="C63" s="40">
        <v>5041</v>
      </c>
      <c r="D63" s="37" t="s">
        <v>149</v>
      </c>
      <c r="E63" s="38" t="s">
        <v>321</v>
      </c>
      <c r="F63" s="34">
        <v>610.5</v>
      </c>
      <c r="G63" s="39">
        <v>610.5</v>
      </c>
      <c r="H63" s="39">
        <v>378.5</v>
      </c>
      <c r="I63" s="39">
        <v>132.6</v>
      </c>
      <c r="J63" s="39"/>
      <c r="K63" s="34">
        <v>0</v>
      </c>
      <c r="L63" s="39"/>
      <c r="M63" s="39"/>
      <c r="N63" s="39"/>
      <c r="O63" s="39"/>
      <c r="P63" s="39"/>
      <c r="Q63" s="34">
        <v>610.5</v>
      </c>
      <c r="S63" s="65"/>
    </row>
    <row r="64" spans="1:19" s="19" customFormat="1" ht="74.25" customHeight="1" hidden="1">
      <c r="A64" s="41"/>
      <c r="B64" s="40">
        <v>1315042</v>
      </c>
      <c r="C64" s="40">
        <v>5042</v>
      </c>
      <c r="D64" s="37" t="s">
        <v>150</v>
      </c>
      <c r="E64" s="38" t="s">
        <v>151</v>
      </c>
      <c r="F64" s="34">
        <v>1205.644</v>
      </c>
      <c r="G64" s="39">
        <v>1205.644</v>
      </c>
      <c r="H64" s="39"/>
      <c r="I64" s="39"/>
      <c r="J64" s="39"/>
      <c r="K64" s="39">
        <v>0</v>
      </c>
      <c r="L64" s="39"/>
      <c r="M64" s="39"/>
      <c r="N64" s="39"/>
      <c r="O64" s="39"/>
      <c r="P64" s="39"/>
      <c r="Q64" s="34">
        <v>1205.644</v>
      </c>
      <c r="S64" s="65"/>
    </row>
    <row r="65" spans="1:19" s="19" customFormat="1" ht="19.5" customHeight="1" hidden="1">
      <c r="A65" s="41"/>
      <c r="B65" s="43">
        <v>1315050</v>
      </c>
      <c r="C65" s="43">
        <v>5050</v>
      </c>
      <c r="D65" s="135" t="s">
        <v>322</v>
      </c>
      <c r="E65" s="137"/>
      <c r="F65" s="34">
        <v>1972.99</v>
      </c>
      <c r="G65" s="34">
        <v>1972.99</v>
      </c>
      <c r="H65" s="34">
        <v>0</v>
      </c>
      <c r="I65" s="34">
        <v>0</v>
      </c>
      <c r="J65" s="34">
        <v>0</v>
      </c>
      <c r="K65" s="34">
        <v>0</v>
      </c>
      <c r="L65" s="34">
        <v>0</v>
      </c>
      <c r="M65" s="34">
        <v>0</v>
      </c>
      <c r="N65" s="34">
        <v>0</v>
      </c>
      <c r="O65" s="34">
        <v>0</v>
      </c>
      <c r="P65" s="34">
        <v>0</v>
      </c>
      <c r="Q65" s="34">
        <v>1972.99</v>
      </c>
      <c r="S65" s="65"/>
    </row>
    <row r="66" spans="1:19" s="19" customFormat="1" ht="75" hidden="1">
      <c r="A66" s="41"/>
      <c r="B66" s="40">
        <v>1315053</v>
      </c>
      <c r="C66" s="40">
        <v>5053</v>
      </c>
      <c r="D66" s="37" t="s">
        <v>152</v>
      </c>
      <c r="E66" s="38" t="s">
        <v>323</v>
      </c>
      <c r="F66" s="34">
        <v>1972.99</v>
      </c>
      <c r="G66" s="39">
        <v>1972.99</v>
      </c>
      <c r="H66" s="39"/>
      <c r="I66" s="39"/>
      <c r="J66" s="39"/>
      <c r="K66" s="39">
        <v>0</v>
      </c>
      <c r="L66" s="39"/>
      <c r="M66" s="39"/>
      <c r="N66" s="39"/>
      <c r="O66" s="39"/>
      <c r="P66" s="39"/>
      <c r="Q66" s="34">
        <v>1972.99</v>
      </c>
      <c r="S66" s="65"/>
    </row>
    <row r="67" spans="1:19" s="19" customFormat="1" ht="27.75" customHeight="1" hidden="1">
      <c r="A67" s="41"/>
      <c r="B67" s="43">
        <v>1315060</v>
      </c>
      <c r="C67" s="43">
        <v>5060</v>
      </c>
      <c r="D67" s="135" t="s">
        <v>324</v>
      </c>
      <c r="E67" s="137"/>
      <c r="F67" s="66">
        <v>4836</v>
      </c>
      <c r="G67" s="66">
        <v>4836</v>
      </c>
      <c r="H67" s="66">
        <v>385.6</v>
      </c>
      <c r="I67" s="66">
        <v>11</v>
      </c>
      <c r="J67" s="34">
        <v>0</v>
      </c>
      <c r="K67" s="34">
        <v>0</v>
      </c>
      <c r="L67" s="34">
        <v>0</v>
      </c>
      <c r="M67" s="34">
        <v>0</v>
      </c>
      <c r="N67" s="34">
        <v>0</v>
      </c>
      <c r="O67" s="34">
        <v>0</v>
      </c>
      <c r="P67" s="34">
        <v>0</v>
      </c>
      <c r="Q67" s="66">
        <v>4836</v>
      </c>
      <c r="S67" s="65"/>
    </row>
    <row r="68" spans="1:19" s="19" customFormat="1" ht="75" customHeight="1" hidden="1">
      <c r="A68" s="41"/>
      <c r="B68" s="40">
        <v>1315051</v>
      </c>
      <c r="C68" s="40">
        <v>5051</v>
      </c>
      <c r="D68" s="40" t="s">
        <v>388</v>
      </c>
      <c r="E68" s="38" t="s">
        <v>389</v>
      </c>
      <c r="F68" s="34">
        <v>275</v>
      </c>
      <c r="G68" s="86">
        <v>275</v>
      </c>
      <c r="H68" s="66"/>
      <c r="I68" s="66"/>
      <c r="J68" s="34"/>
      <c r="K68" s="34"/>
      <c r="L68" s="34"/>
      <c r="M68" s="34"/>
      <c r="N68" s="34"/>
      <c r="O68" s="34"/>
      <c r="P68" s="34"/>
      <c r="Q68" s="34">
        <v>275</v>
      </c>
      <c r="S68" s="65"/>
    </row>
    <row r="69" spans="1:19" s="19" customFormat="1" ht="75" hidden="1">
      <c r="A69" s="41"/>
      <c r="B69" s="40">
        <v>1315061</v>
      </c>
      <c r="C69" s="40">
        <v>5061</v>
      </c>
      <c r="D69" s="37" t="s">
        <v>157</v>
      </c>
      <c r="E69" s="38" t="s">
        <v>325</v>
      </c>
      <c r="F69" s="34">
        <v>815</v>
      </c>
      <c r="G69" s="39">
        <v>815</v>
      </c>
      <c r="H69" s="39">
        <v>347.1</v>
      </c>
      <c r="I69" s="39">
        <v>11</v>
      </c>
      <c r="J69" s="39"/>
      <c r="K69" s="39">
        <v>0</v>
      </c>
      <c r="L69" s="39"/>
      <c r="M69" s="39"/>
      <c r="N69" s="39"/>
      <c r="O69" s="39"/>
      <c r="P69" s="39"/>
      <c r="Q69" s="34">
        <v>815</v>
      </c>
      <c r="S69" s="65"/>
    </row>
    <row r="70" spans="1:19" s="19" customFormat="1" ht="60" hidden="1">
      <c r="A70" s="41"/>
      <c r="B70" s="40">
        <v>1315062</v>
      </c>
      <c r="C70" s="40">
        <v>5062</v>
      </c>
      <c r="D70" s="37" t="s">
        <v>158</v>
      </c>
      <c r="E70" s="38" t="s">
        <v>326</v>
      </c>
      <c r="F70" s="34">
        <v>4021</v>
      </c>
      <c r="G70" s="39">
        <v>4021</v>
      </c>
      <c r="H70" s="39">
        <v>38.5</v>
      </c>
      <c r="I70" s="39"/>
      <c r="J70" s="39"/>
      <c r="K70" s="39">
        <v>0</v>
      </c>
      <c r="L70" s="39"/>
      <c r="M70" s="39"/>
      <c r="N70" s="39"/>
      <c r="O70" s="39"/>
      <c r="P70" s="39"/>
      <c r="Q70" s="34">
        <v>4021</v>
      </c>
      <c r="S70" s="65"/>
    </row>
    <row r="71" spans="1:20" s="17" customFormat="1" ht="15" customHeight="1">
      <c r="A71" s="26"/>
      <c r="B71" s="43">
        <v>1400000</v>
      </c>
      <c r="C71" s="129" t="s">
        <v>19</v>
      </c>
      <c r="D71" s="130"/>
      <c r="E71" s="131"/>
      <c r="F71" s="66">
        <v>1194159.854</v>
      </c>
      <c r="G71" s="66">
        <v>1194159.854</v>
      </c>
      <c r="H71" s="66">
        <v>34739.99984</v>
      </c>
      <c r="I71" s="66">
        <v>3523.03616</v>
      </c>
      <c r="J71" s="66">
        <v>0</v>
      </c>
      <c r="K71" s="66">
        <v>105513.37965</v>
      </c>
      <c r="L71" s="66">
        <v>21058.27965</v>
      </c>
      <c r="M71" s="66">
        <v>321</v>
      </c>
      <c r="N71" s="66">
        <v>20</v>
      </c>
      <c r="O71" s="66">
        <v>84455.1</v>
      </c>
      <c r="P71" s="66">
        <v>38938</v>
      </c>
      <c r="Q71" s="66">
        <v>1299673.23365</v>
      </c>
      <c r="S71" s="67"/>
      <c r="T71" s="67"/>
    </row>
    <row r="72" spans="1:19" s="17" customFormat="1" ht="15" customHeight="1">
      <c r="A72" s="26"/>
      <c r="B72" s="50">
        <v>1410000</v>
      </c>
      <c r="C72" s="165" t="s">
        <v>19</v>
      </c>
      <c r="D72" s="166"/>
      <c r="E72" s="167"/>
      <c r="F72" s="85">
        <v>1194159.854</v>
      </c>
      <c r="G72" s="85">
        <v>1194159.854</v>
      </c>
      <c r="H72" s="85">
        <v>34739.99984</v>
      </c>
      <c r="I72" s="85">
        <v>3523.03616</v>
      </c>
      <c r="J72" s="85">
        <v>0</v>
      </c>
      <c r="K72" s="85">
        <v>105513.37965</v>
      </c>
      <c r="L72" s="85">
        <v>21058.27965</v>
      </c>
      <c r="M72" s="85">
        <v>321</v>
      </c>
      <c r="N72" s="85">
        <v>20</v>
      </c>
      <c r="O72" s="85">
        <v>84455.1</v>
      </c>
      <c r="P72" s="85">
        <v>38938</v>
      </c>
      <c r="Q72" s="85">
        <v>1299673.23365</v>
      </c>
      <c r="S72" s="65"/>
    </row>
    <row r="73" spans="1:19" s="17" customFormat="1" ht="14.25" hidden="1">
      <c r="A73" s="26"/>
      <c r="B73" s="43">
        <v>1411000</v>
      </c>
      <c r="C73" s="43">
        <v>1000</v>
      </c>
      <c r="D73" s="135" t="s">
        <v>21</v>
      </c>
      <c r="E73" s="137"/>
      <c r="F73" s="66">
        <v>57347.86</v>
      </c>
      <c r="G73" s="66">
        <v>57347.86</v>
      </c>
      <c r="H73" s="66">
        <v>30071.76</v>
      </c>
      <c r="I73" s="66">
        <v>2918.2</v>
      </c>
      <c r="J73" s="66">
        <v>0</v>
      </c>
      <c r="K73" s="66">
        <v>1050</v>
      </c>
      <c r="L73" s="66">
        <v>450</v>
      </c>
      <c r="M73" s="66">
        <v>321</v>
      </c>
      <c r="N73" s="66">
        <v>20</v>
      </c>
      <c r="O73" s="66">
        <v>600</v>
      </c>
      <c r="P73" s="66">
        <v>600</v>
      </c>
      <c r="Q73" s="66">
        <v>58397.86</v>
      </c>
      <c r="S73" s="65"/>
    </row>
    <row r="74" spans="1:20" s="19" customFormat="1" ht="45" hidden="1">
      <c r="A74" s="41"/>
      <c r="B74" s="40">
        <v>1411120</v>
      </c>
      <c r="C74" s="40" t="s">
        <v>22</v>
      </c>
      <c r="D74" s="37" t="s">
        <v>61</v>
      </c>
      <c r="E74" s="38" t="s">
        <v>23</v>
      </c>
      <c r="F74" s="60">
        <v>55918.76</v>
      </c>
      <c r="G74" s="86">
        <v>55918.76</v>
      </c>
      <c r="H74" s="86">
        <v>28956.16</v>
      </c>
      <c r="I74" s="86">
        <v>2898.3</v>
      </c>
      <c r="J74" s="86">
        <v>0</v>
      </c>
      <c r="K74" s="60">
        <v>600</v>
      </c>
      <c r="L74" s="86"/>
      <c r="M74" s="86"/>
      <c r="N74" s="86"/>
      <c r="O74" s="86">
        <v>600</v>
      </c>
      <c r="P74" s="86">
        <v>600</v>
      </c>
      <c r="Q74" s="60">
        <v>56518.76</v>
      </c>
      <c r="S74" s="65"/>
      <c r="T74" s="65"/>
    </row>
    <row r="75" spans="1:19" s="19" customFormat="1" ht="75" hidden="1">
      <c r="A75" s="41"/>
      <c r="B75" s="40">
        <v>1411140</v>
      </c>
      <c r="C75" s="40" t="s">
        <v>24</v>
      </c>
      <c r="D75" s="37" t="s">
        <v>62</v>
      </c>
      <c r="E75" s="38" t="s">
        <v>25</v>
      </c>
      <c r="F75" s="60">
        <v>1429.1</v>
      </c>
      <c r="G75" s="86">
        <v>1429.1</v>
      </c>
      <c r="H75" s="86">
        <v>1115.6</v>
      </c>
      <c r="I75" s="86">
        <v>19.9</v>
      </c>
      <c r="J75" s="86">
        <v>0</v>
      </c>
      <c r="K75" s="86">
        <v>450</v>
      </c>
      <c r="L75" s="86">
        <v>450</v>
      </c>
      <c r="M75" s="86">
        <v>321</v>
      </c>
      <c r="N75" s="86">
        <v>20</v>
      </c>
      <c r="O75" s="86">
        <v>0</v>
      </c>
      <c r="P75" s="86">
        <v>0</v>
      </c>
      <c r="Q75" s="60">
        <v>1879.1</v>
      </c>
      <c r="S75" s="87"/>
    </row>
    <row r="76" spans="1:19" s="20" customFormat="1" ht="14.25" hidden="1">
      <c r="A76" s="42"/>
      <c r="B76" s="43">
        <v>1412000</v>
      </c>
      <c r="C76" s="43">
        <v>2000</v>
      </c>
      <c r="D76" s="33"/>
      <c r="E76" s="81" t="s">
        <v>26</v>
      </c>
      <c r="F76" s="66">
        <v>1134382.594</v>
      </c>
      <c r="G76" s="66">
        <v>1134382.594</v>
      </c>
      <c r="H76" s="66">
        <v>2903.13984</v>
      </c>
      <c r="I76" s="66">
        <v>433.33616</v>
      </c>
      <c r="J76" s="66">
        <v>0</v>
      </c>
      <c r="K76" s="66">
        <v>104263.37965</v>
      </c>
      <c r="L76" s="66">
        <v>20608.27965</v>
      </c>
      <c r="M76" s="66">
        <v>0</v>
      </c>
      <c r="N76" s="66">
        <v>0</v>
      </c>
      <c r="O76" s="66">
        <v>83655.1</v>
      </c>
      <c r="P76" s="66">
        <v>38138</v>
      </c>
      <c r="Q76" s="66">
        <v>1238645.97365</v>
      </c>
      <c r="S76" s="65"/>
    </row>
    <row r="77" spans="1:20" s="19" customFormat="1" ht="30">
      <c r="A77" s="41"/>
      <c r="B77" s="40">
        <v>1412010</v>
      </c>
      <c r="C77" s="40" t="s">
        <v>27</v>
      </c>
      <c r="D77" s="37" t="s">
        <v>63</v>
      </c>
      <c r="E77" s="38" t="s">
        <v>338</v>
      </c>
      <c r="F77" s="34">
        <v>205386.4</v>
      </c>
      <c r="G77" s="39">
        <v>205386.4</v>
      </c>
      <c r="H77" s="39">
        <v>0</v>
      </c>
      <c r="I77" s="39">
        <v>0</v>
      </c>
      <c r="J77" s="39">
        <v>0</v>
      </c>
      <c r="K77" s="34">
        <v>5802</v>
      </c>
      <c r="L77" s="39"/>
      <c r="M77" s="39">
        <v>0</v>
      </c>
      <c r="N77" s="39">
        <v>0</v>
      </c>
      <c r="O77" s="39">
        <v>5802</v>
      </c>
      <c r="P77" s="39">
        <v>5802</v>
      </c>
      <c r="Q77" s="34">
        <v>211188.4</v>
      </c>
      <c r="S77" s="65"/>
      <c r="T77" s="65"/>
    </row>
    <row r="78" spans="1:20" s="19" customFormat="1" ht="30">
      <c r="A78" s="41"/>
      <c r="B78" s="40">
        <v>1412030</v>
      </c>
      <c r="C78" s="40" t="s">
        <v>28</v>
      </c>
      <c r="D78" s="37" t="s">
        <v>64</v>
      </c>
      <c r="E78" s="38" t="s">
        <v>29</v>
      </c>
      <c r="F78" s="34">
        <v>456153.634</v>
      </c>
      <c r="G78" s="39">
        <v>456153.634</v>
      </c>
      <c r="H78" s="39">
        <v>0</v>
      </c>
      <c r="I78" s="39">
        <v>0</v>
      </c>
      <c r="J78" s="39">
        <v>0</v>
      </c>
      <c r="K78" s="34">
        <v>11339</v>
      </c>
      <c r="L78" s="39"/>
      <c r="M78" s="39">
        <v>0</v>
      </c>
      <c r="N78" s="39">
        <v>0</v>
      </c>
      <c r="O78" s="39">
        <v>11339</v>
      </c>
      <c r="P78" s="39">
        <v>11339</v>
      </c>
      <c r="Q78" s="34">
        <v>467492.634</v>
      </c>
      <c r="S78" s="65"/>
      <c r="T78" s="65"/>
    </row>
    <row r="79" spans="1:19" s="19" customFormat="1" ht="36" customHeight="1" hidden="1">
      <c r="A79" s="41"/>
      <c r="B79" s="40"/>
      <c r="C79" s="40"/>
      <c r="D79" s="37"/>
      <c r="E79" s="46" t="s">
        <v>303</v>
      </c>
      <c r="F79" s="47">
        <v>263.2</v>
      </c>
      <c r="G79" s="48">
        <v>263.2</v>
      </c>
      <c r="H79" s="48">
        <v>0</v>
      </c>
      <c r="I79" s="48">
        <v>0</v>
      </c>
      <c r="J79" s="48">
        <v>0</v>
      </c>
      <c r="K79" s="48">
        <v>0</v>
      </c>
      <c r="L79" s="48">
        <v>0</v>
      </c>
      <c r="M79" s="48">
        <v>0</v>
      </c>
      <c r="N79" s="48">
        <v>0</v>
      </c>
      <c r="O79" s="48">
        <v>0</v>
      </c>
      <c r="P79" s="48">
        <v>0</v>
      </c>
      <c r="Q79" s="47">
        <v>263.2</v>
      </c>
      <c r="S79" s="65"/>
    </row>
    <row r="80" spans="1:19" s="19" customFormat="1" ht="30">
      <c r="A80" s="41"/>
      <c r="B80" s="40">
        <v>1412060</v>
      </c>
      <c r="C80" s="40" t="s">
        <v>30</v>
      </c>
      <c r="D80" s="37" t="s">
        <v>65</v>
      </c>
      <c r="E80" s="38" t="s">
        <v>31</v>
      </c>
      <c r="F80" s="34">
        <v>27812.2</v>
      </c>
      <c r="G80" s="39">
        <v>27812.2</v>
      </c>
      <c r="H80" s="39">
        <v>0</v>
      </c>
      <c r="I80" s="39">
        <v>0</v>
      </c>
      <c r="J80" s="39">
        <v>0</v>
      </c>
      <c r="K80" s="34">
        <v>380</v>
      </c>
      <c r="L80" s="39"/>
      <c r="M80" s="39">
        <v>0</v>
      </c>
      <c r="N80" s="39">
        <v>0</v>
      </c>
      <c r="O80" s="39">
        <v>380</v>
      </c>
      <c r="P80" s="39">
        <v>380</v>
      </c>
      <c r="Q80" s="34">
        <v>28192.2</v>
      </c>
      <c r="S80" s="65"/>
    </row>
    <row r="81" spans="1:20" s="19" customFormat="1" ht="45">
      <c r="A81" s="41"/>
      <c r="B81" s="40">
        <v>1412070</v>
      </c>
      <c r="C81" s="40" t="s">
        <v>32</v>
      </c>
      <c r="D81" s="37" t="s">
        <v>66</v>
      </c>
      <c r="E81" s="54" t="s">
        <v>33</v>
      </c>
      <c r="F81" s="34">
        <v>19952.8</v>
      </c>
      <c r="G81" s="39">
        <v>19952.8</v>
      </c>
      <c r="H81" s="39">
        <v>0</v>
      </c>
      <c r="I81" s="39">
        <v>0</v>
      </c>
      <c r="J81" s="39">
        <v>0</v>
      </c>
      <c r="K81" s="34">
        <v>1473</v>
      </c>
      <c r="L81" s="39">
        <v>0</v>
      </c>
      <c r="M81" s="39">
        <v>0</v>
      </c>
      <c r="N81" s="39">
        <v>0</v>
      </c>
      <c r="O81" s="39">
        <v>1473</v>
      </c>
      <c r="P81" s="39">
        <v>1473</v>
      </c>
      <c r="Q81" s="34">
        <v>21425.8</v>
      </c>
      <c r="S81" s="65"/>
      <c r="T81" s="65"/>
    </row>
    <row r="82" spans="1:20" s="19" customFormat="1" ht="45">
      <c r="A82" s="41"/>
      <c r="B82" s="40">
        <v>1412090</v>
      </c>
      <c r="C82" s="40" t="s">
        <v>34</v>
      </c>
      <c r="D82" s="37" t="s">
        <v>67</v>
      </c>
      <c r="E82" s="54" t="s">
        <v>35</v>
      </c>
      <c r="F82" s="34">
        <v>25135</v>
      </c>
      <c r="G82" s="39">
        <v>25135</v>
      </c>
      <c r="H82" s="39">
        <v>0</v>
      </c>
      <c r="I82" s="39">
        <v>0</v>
      </c>
      <c r="J82" s="39">
        <v>0</v>
      </c>
      <c r="K82" s="34">
        <v>2950</v>
      </c>
      <c r="L82" s="39">
        <v>0</v>
      </c>
      <c r="M82" s="39">
        <v>0</v>
      </c>
      <c r="N82" s="39">
        <v>0</v>
      </c>
      <c r="O82" s="39">
        <v>2950</v>
      </c>
      <c r="P82" s="39">
        <v>2950</v>
      </c>
      <c r="Q82" s="34">
        <v>28085</v>
      </c>
      <c r="S82" s="65"/>
      <c r="T82" s="65"/>
    </row>
    <row r="83" spans="1:19" s="19" customFormat="1" ht="30">
      <c r="A83" s="41"/>
      <c r="B83" s="40">
        <v>1412100</v>
      </c>
      <c r="C83" s="40" t="s">
        <v>36</v>
      </c>
      <c r="D83" s="37" t="s">
        <v>68</v>
      </c>
      <c r="E83" s="54" t="s">
        <v>37</v>
      </c>
      <c r="F83" s="34">
        <v>14547.6</v>
      </c>
      <c r="G83" s="39">
        <v>14547.6</v>
      </c>
      <c r="H83" s="39">
        <v>0</v>
      </c>
      <c r="I83" s="39">
        <v>0</v>
      </c>
      <c r="J83" s="39">
        <v>0</v>
      </c>
      <c r="K83" s="39">
        <v>0</v>
      </c>
      <c r="L83" s="39"/>
      <c r="M83" s="39">
        <v>0</v>
      </c>
      <c r="N83" s="39">
        <v>0</v>
      </c>
      <c r="O83" s="39"/>
      <c r="P83" s="39">
        <v>0</v>
      </c>
      <c r="Q83" s="34">
        <v>14547.6</v>
      </c>
      <c r="S83" s="65"/>
    </row>
    <row r="84" spans="1:20" s="19" customFormat="1" ht="30">
      <c r="A84" s="41"/>
      <c r="B84" s="40">
        <v>1412110</v>
      </c>
      <c r="C84" s="40" t="s">
        <v>38</v>
      </c>
      <c r="D84" s="37" t="s">
        <v>69</v>
      </c>
      <c r="E84" s="38" t="s">
        <v>391</v>
      </c>
      <c r="F84" s="34">
        <v>183031.9</v>
      </c>
      <c r="G84" s="39">
        <v>183031.9</v>
      </c>
      <c r="H84" s="39">
        <v>0</v>
      </c>
      <c r="I84" s="39">
        <v>0</v>
      </c>
      <c r="J84" s="39">
        <v>0</v>
      </c>
      <c r="K84" s="34">
        <v>9528</v>
      </c>
      <c r="L84" s="39"/>
      <c r="M84" s="39">
        <v>0</v>
      </c>
      <c r="N84" s="39">
        <v>0</v>
      </c>
      <c r="O84" s="39">
        <v>9528</v>
      </c>
      <c r="P84" s="39">
        <v>9528</v>
      </c>
      <c r="Q84" s="34">
        <v>192559.9</v>
      </c>
      <c r="S84" s="65"/>
      <c r="T84" s="65"/>
    </row>
    <row r="85" spans="1:19" s="19" customFormat="1" ht="15" hidden="1">
      <c r="A85" s="41"/>
      <c r="B85" s="40"/>
      <c r="C85" s="40"/>
      <c r="D85" s="37"/>
      <c r="E85" s="38"/>
      <c r="F85" s="34"/>
      <c r="G85" s="39"/>
      <c r="H85" s="39"/>
      <c r="I85" s="39"/>
      <c r="J85" s="39"/>
      <c r="K85" s="39"/>
      <c r="L85" s="39"/>
      <c r="M85" s="39"/>
      <c r="N85" s="39"/>
      <c r="O85" s="39"/>
      <c r="P85" s="39"/>
      <c r="Q85" s="34"/>
      <c r="S85" s="65"/>
    </row>
    <row r="86" spans="1:19" s="19" customFormat="1" ht="30" hidden="1">
      <c r="A86" s="41"/>
      <c r="B86" s="40">
        <v>1412130</v>
      </c>
      <c r="C86" s="40" t="s">
        <v>39</v>
      </c>
      <c r="D86" s="37" t="s">
        <v>70</v>
      </c>
      <c r="E86" s="38" t="s">
        <v>40</v>
      </c>
      <c r="F86" s="34">
        <v>2595</v>
      </c>
      <c r="G86" s="39">
        <v>2595</v>
      </c>
      <c r="H86" s="39">
        <v>0</v>
      </c>
      <c r="I86" s="39">
        <v>0</v>
      </c>
      <c r="J86" s="39">
        <v>0</v>
      </c>
      <c r="K86" s="39">
        <v>0</v>
      </c>
      <c r="L86" s="39">
        <v>0</v>
      </c>
      <c r="M86" s="39">
        <v>0</v>
      </c>
      <c r="N86" s="39">
        <v>0</v>
      </c>
      <c r="O86" s="39"/>
      <c r="P86" s="39">
        <v>0</v>
      </c>
      <c r="Q86" s="34">
        <v>2595</v>
      </c>
      <c r="S86" s="65"/>
    </row>
    <row r="87" spans="1:19" s="19" customFormat="1" ht="45">
      <c r="A87" s="41"/>
      <c r="B87" s="40">
        <v>1412170</v>
      </c>
      <c r="C87" s="40" t="s">
        <v>41</v>
      </c>
      <c r="D87" s="37" t="s">
        <v>71</v>
      </c>
      <c r="E87" s="38" t="s">
        <v>42</v>
      </c>
      <c r="F87" s="34">
        <v>1847.3</v>
      </c>
      <c r="G87" s="39">
        <v>1847.3</v>
      </c>
      <c r="H87" s="39">
        <v>0</v>
      </c>
      <c r="I87" s="39">
        <v>0</v>
      </c>
      <c r="J87" s="39">
        <v>0</v>
      </c>
      <c r="K87" s="39">
        <v>0</v>
      </c>
      <c r="L87" s="39">
        <v>0</v>
      </c>
      <c r="M87" s="39">
        <v>0</v>
      </c>
      <c r="N87" s="39">
        <v>0</v>
      </c>
      <c r="O87" s="39">
        <v>0</v>
      </c>
      <c r="P87" s="39">
        <v>0</v>
      </c>
      <c r="Q87" s="34">
        <v>1847.3</v>
      </c>
      <c r="S87" s="65"/>
    </row>
    <row r="88" spans="1:19" s="19" customFormat="1" ht="30">
      <c r="A88" s="41"/>
      <c r="B88" s="40">
        <v>1412190</v>
      </c>
      <c r="C88" s="40" t="s">
        <v>43</v>
      </c>
      <c r="D88" s="37" t="s">
        <v>72</v>
      </c>
      <c r="E88" s="38" t="s">
        <v>44</v>
      </c>
      <c r="F88" s="34">
        <v>10606.9</v>
      </c>
      <c r="G88" s="39">
        <v>10606.9</v>
      </c>
      <c r="H88" s="39">
        <v>0</v>
      </c>
      <c r="I88" s="39">
        <v>0</v>
      </c>
      <c r="J88" s="39">
        <v>0</v>
      </c>
      <c r="K88" s="39">
        <v>0</v>
      </c>
      <c r="L88" s="39">
        <v>0</v>
      </c>
      <c r="M88" s="39">
        <v>0</v>
      </c>
      <c r="N88" s="39">
        <v>0</v>
      </c>
      <c r="O88" s="39">
        <v>0</v>
      </c>
      <c r="P88" s="39">
        <v>0</v>
      </c>
      <c r="Q88" s="34">
        <v>10606.9</v>
      </c>
      <c r="S88" s="65"/>
    </row>
    <row r="89" spans="1:19" s="19" customFormat="1" ht="15" hidden="1">
      <c r="A89" s="41"/>
      <c r="B89" s="40"/>
      <c r="C89" s="40"/>
      <c r="D89" s="37"/>
      <c r="E89" s="54"/>
      <c r="F89" s="34"/>
      <c r="G89" s="39"/>
      <c r="H89" s="39"/>
      <c r="I89" s="39"/>
      <c r="J89" s="39"/>
      <c r="K89" s="39"/>
      <c r="L89" s="39"/>
      <c r="M89" s="39"/>
      <c r="N89" s="39"/>
      <c r="O89" s="39"/>
      <c r="P89" s="39"/>
      <c r="Q89" s="34"/>
      <c r="S89" s="65"/>
    </row>
    <row r="90" spans="1:20" s="19" customFormat="1" ht="30">
      <c r="A90" s="41"/>
      <c r="B90" s="40">
        <v>1412220</v>
      </c>
      <c r="C90" s="40" t="s">
        <v>45</v>
      </c>
      <c r="D90" s="37" t="s">
        <v>73</v>
      </c>
      <c r="E90" s="54" t="s">
        <v>46</v>
      </c>
      <c r="F90" s="34">
        <v>167097.4</v>
      </c>
      <c r="G90" s="39">
        <v>167097.4</v>
      </c>
      <c r="H90" s="110">
        <v>2903.13984</v>
      </c>
      <c r="I90" s="110">
        <v>433.33616</v>
      </c>
      <c r="J90" s="39"/>
      <c r="K90" s="34">
        <v>72791.37965</v>
      </c>
      <c r="L90" s="39">
        <v>20608.27965</v>
      </c>
      <c r="M90" s="39">
        <v>0</v>
      </c>
      <c r="N90" s="39">
        <v>0</v>
      </c>
      <c r="O90" s="39">
        <v>52183.1</v>
      </c>
      <c r="P90" s="39">
        <v>6666</v>
      </c>
      <c r="Q90" s="34">
        <v>239888.77964999998</v>
      </c>
      <c r="S90" s="65"/>
      <c r="T90" s="65"/>
    </row>
    <row r="91" spans="1:19" s="19" customFormat="1" ht="25.5" hidden="1">
      <c r="A91" s="41"/>
      <c r="B91" s="99">
        <v>1412220</v>
      </c>
      <c r="C91" s="99" t="s">
        <v>45</v>
      </c>
      <c r="D91" s="100" t="s">
        <v>73</v>
      </c>
      <c r="E91" s="101" t="s">
        <v>390</v>
      </c>
      <c r="F91" s="102">
        <v>3996.27656</v>
      </c>
      <c r="G91" s="103">
        <v>3996.27656</v>
      </c>
      <c r="H91" s="103">
        <v>2903.13984</v>
      </c>
      <c r="I91" s="103">
        <v>433.33616</v>
      </c>
      <c r="J91" s="89"/>
      <c r="K91" s="36"/>
      <c r="L91" s="89"/>
      <c r="M91" s="89"/>
      <c r="N91" s="89"/>
      <c r="O91" s="89"/>
      <c r="P91" s="89"/>
      <c r="Q91" s="102">
        <v>3996.27656</v>
      </c>
      <c r="S91" s="65"/>
    </row>
    <row r="92" spans="1:19" s="19" customFormat="1" ht="36" hidden="1">
      <c r="A92" s="41"/>
      <c r="B92" s="44"/>
      <c r="C92" s="44"/>
      <c r="D92" s="45"/>
      <c r="E92" s="46" t="s">
        <v>47</v>
      </c>
      <c r="F92" s="47">
        <v>779.9</v>
      </c>
      <c r="G92" s="48">
        <v>779.9</v>
      </c>
      <c r="H92" s="48">
        <v>0</v>
      </c>
      <c r="I92" s="48">
        <v>0</v>
      </c>
      <c r="J92" s="48">
        <v>0</v>
      </c>
      <c r="K92" s="47">
        <v>0</v>
      </c>
      <c r="L92" s="48">
        <v>0</v>
      </c>
      <c r="M92" s="48">
        <v>0</v>
      </c>
      <c r="N92" s="48">
        <v>0</v>
      </c>
      <c r="O92" s="48">
        <v>0</v>
      </c>
      <c r="P92" s="48">
        <v>0</v>
      </c>
      <c r="Q92" s="47">
        <v>779.9</v>
      </c>
      <c r="S92" s="65"/>
    </row>
    <row r="93" spans="1:19" s="19" customFormat="1" ht="35.25" customHeight="1" hidden="1">
      <c r="A93" s="41"/>
      <c r="B93" s="44"/>
      <c r="C93" s="44"/>
      <c r="D93" s="45"/>
      <c r="E93" s="46" t="s">
        <v>48</v>
      </c>
      <c r="F93" s="47">
        <v>5672.4</v>
      </c>
      <c r="G93" s="48">
        <v>5672.4</v>
      </c>
      <c r="H93" s="48">
        <v>0</v>
      </c>
      <c r="I93" s="48">
        <v>0</v>
      </c>
      <c r="J93" s="48">
        <v>0</v>
      </c>
      <c r="K93" s="47">
        <v>0</v>
      </c>
      <c r="L93" s="48">
        <v>0</v>
      </c>
      <c r="M93" s="48">
        <v>0</v>
      </c>
      <c r="N93" s="48">
        <v>0</v>
      </c>
      <c r="O93" s="48">
        <v>0</v>
      </c>
      <c r="P93" s="48">
        <v>0</v>
      </c>
      <c r="Q93" s="47">
        <v>5672.4</v>
      </c>
      <c r="S93" s="65"/>
    </row>
    <row r="94" spans="1:19" s="19" customFormat="1" ht="72.75" customHeight="1" hidden="1">
      <c r="A94" s="41"/>
      <c r="B94" s="44"/>
      <c r="C94" s="44"/>
      <c r="D94" s="45"/>
      <c r="E94" s="46" t="s">
        <v>49</v>
      </c>
      <c r="F94" s="47">
        <v>0</v>
      </c>
      <c r="G94" s="48">
        <v>0</v>
      </c>
      <c r="H94" s="48">
        <v>0</v>
      </c>
      <c r="I94" s="48">
        <v>0</v>
      </c>
      <c r="J94" s="48">
        <v>0</v>
      </c>
      <c r="K94" s="47">
        <v>13729.27965</v>
      </c>
      <c r="L94" s="48">
        <v>5576.67965</v>
      </c>
      <c r="M94" s="48">
        <v>0</v>
      </c>
      <c r="N94" s="48">
        <v>0</v>
      </c>
      <c r="O94" s="48">
        <v>8152.6</v>
      </c>
      <c r="P94" s="48">
        <v>0</v>
      </c>
      <c r="Q94" s="47">
        <v>13729.27965</v>
      </c>
      <c r="S94" s="65"/>
    </row>
    <row r="95" spans="1:19" s="19" customFormat="1" ht="24" hidden="1">
      <c r="A95" s="41"/>
      <c r="B95" s="44"/>
      <c r="C95" s="44"/>
      <c r="D95" s="45"/>
      <c r="E95" s="46" t="s">
        <v>50</v>
      </c>
      <c r="F95" s="47">
        <v>0</v>
      </c>
      <c r="G95" s="48">
        <v>0</v>
      </c>
      <c r="H95" s="48">
        <v>0</v>
      </c>
      <c r="I95" s="48">
        <v>0</v>
      </c>
      <c r="J95" s="48">
        <v>0</v>
      </c>
      <c r="K95" s="47">
        <v>6166</v>
      </c>
      <c r="L95" s="48">
        <v>0</v>
      </c>
      <c r="M95" s="48">
        <v>0</v>
      </c>
      <c r="N95" s="48">
        <v>0</v>
      </c>
      <c r="O95" s="48">
        <v>6166</v>
      </c>
      <c r="P95" s="48">
        <v>6166</v>
      </c>
      <c r="Q95" s="47">
        <v>6166</v>
      </c>
      <c r="S95" s="65"/>
    </row>
    <row r="96" spans="1:19" s="19" customFormat="1" ht="36" hidden="1">
      <c r="A96" s="41"/>
      <c r="B96" s="44"/>
      <c r="C96" s="44"/>
      <c r="D96" s="45"/>
      <c r="E96" s="46" t="s">
        <v>51</v>
      </c>
      <c r="F96" s="47">
        <v>20553.4</v>
      </c>
      <c r="G96" s="48">
        <v>20553.4</v>
      </c>
      <c r="H96" s="48">
        <v>0</v>
      </c>
      <c r="I96" s="48">
        <v>0</v>
      </c>
      <c r="J96" s="48">
        <v>0</v>
      </c>
      <c r="K96" s="47">
        <v>0</v>
      </c>
      <c r="L96" s="48">
        <v>0</v>
      </c>
      <c r="M96" s="48">
        <v>0</v>
      </c>
      <c r="N96" s="48">
        <v>0</v>
      </c>
      <c r="O96" s="48">
        <v>0</v>
      </c>
      <c r="P96" s="48">
        <v>0</v>
      </c>
      <c r="Q96" s="47">
        <v>20553.4</v>
      </c>
      <c r="S96" s="65"/>
    </row>
    <row r="97" spans="1:19" s="19" customFormat="1" ht="38.25" customHeight="1" hidden="1">
      <c r="A97" s="41"/>
      <c r="B97" s="44"/>
      <c r="C97" s="44"/>
      <c r="D97" s="45"/>
      <c r="E97" s="46" t="s">
        <v>52</v>
      </c>
      <c r="F97" s="47">
        <v>43880.7</v>
      </c>
      <c r="G97" s="48">
        <v>43880.7</v>
      </c>
      <c r="H97" s="48">
        <v>0</v>
      </c>
      <c r="I97" s="48">
        <v>0</v>
      </c>
      <c r="J97" s="48">
        <v>0</v>
      </c>
      <c r="K97" s="47">
        <v>0</v>
      </c>
      <c r="L97" s="48">
        <v>0</v>
      </c>
      <c r="M97" s="48">
        <v>0</v>
      </c>
      <c r="N97" s="48">
        <v>0</v>
      </c>
      <c r="O97" s="48">
        <v>0</v>
      </c>
      <c r="P97" s="48">
        <v>0</v>
      </c>
      <c r="Q97" s="47">
        <v>43880.7</v>
      </c>
      <c r="S97" s="65"/>
    </row>
    <row r="98" spans="1:19" s="19" customFormat="1" ht="92.25" customHeight="1" hidden="1">
      <c r="A98" s="41"/>
      <c r="B98" s="44"/>
      <c r="C98" s="44"/>
      <c r="D98" s="45"/>
      <c r="E98" s="46" t="s">
        <v>53</v>
      </c>
      <c r="F98" s="47">
        <v>2925.9</v>
      </c>
      <c r="G98" s="48">
        <v>2925.9</v>
      </c>
      <c r="H98" s="48">
        <v>0</v>
      </c>
      <c r="I98" s="48">
        <v>0</v>
      </c>
      <c r="J98" s="48">
        <v>0</v>
      </c>
      <c r="K98" s="47">
        <v>0</v>
      </c>
      <c r="L98" s="48">
        <v>0</v>
      </c>
      <c r="M98" s="48">
        <v>0</v>
      </c>
      <c r="N98" s="48">
        <v>0</v>
      </c>
      <c r="O98" s="48">
        <v>0</v>
      </c>
      <c r="P98" s="48">
        <v>0</v>
      </c>
      <c r="Q98" s="47">
        <v>2925.9</v>
      </c>
      <c r="S98" s="65"/>
    </row>
    <row r="99" spans="1:19" s="19" customFormat="1" ht="75" customHeight="1">
      <c r="A99" s="41"/>
      <c r="B99" s="40">
        <v>1412200</v>
      </c>
      <c r="C99" s="40" t="s">
        <v>54</v>
      </c>
      <c r="D99" s="37" t="s">
        <v>74</v>
      </c>
      <c r="E99" s="38" t="s">
        <v>55</v>
      </c>
      <c r="F99" s="34">
        <v>9089.36</v>
      </c>
      <c r="G99" s="39">
        <v>9089.36</v>
      </c>
      <c r="H99" s="39">
        <v>0</v>
      </c>
      <c r="I99" s="39">
        <v>0</v>
      </c>
      <c r="J99" s="39">
        <v>0</v>
      </c>
      <c r="K99" s="39">
        <v>0</v>
      </c>
      <c r="L99" s="39"/>
      <c r="M99" s="39">
        <v>0</v>
      </c>
      <c r="N99" s="39">
        <v>0</v>
      </c>
      <c r="O99" s="39">
        <v>0</v>
      </c>
      <c r="P99" s="39">
        <v>0</v>
      </c>
      <c r="Q99" s="34">
        <v>9089.36</v>
      </c>
      <c r="S99" s="65"/>
    </row>
    <row r="100" spans="1:19" s="19" customFormat="1" ht="45">
      <c r="A100" s="41"/>
      <c r="B100" s="40">
        <v>1412214</v>
      </c>
      <c r="C100" s="40" t="s">
        <v>56</v>
      </c>
      <c r="D100" s="37" t="s">
        <v>75</v>
      </c>
      <c r="E100" s="38" t="s">
        <v>57</v>
      </c>
      <c r="F100" s="34">
        <v>11127.1</v>
      </c>
      <c r="G100" s="39">
        <v>11127.1</v>
      </c>
      <c r="H100" s="39">
        <v>0</v>
      </c>
      <c r="I100" s="39">
        <v>0</v>
      </c>
      <c r="J100" s="39">
        <v>0</v>
      </c>
      <c r="K100" s="39">
        <v>0</v>
      </c>
      <c r="L100" s="39">
        <v>0</v>
      </c>
      <c r="M100" s="39">
        <v>0</v>
      </c>
      <c r="N100" s="39">
        <v>0</v>
      </c>
      <c r="O100" s="39">
        <v>0</v>
      </c>
      <c r="P100" s="39">
        <v>0</v>
      </c>
      <c r="Q100" s="34">
        <v>11127.1</v>
      </c>
      <c r="S100" s="65"/>
    </row>
    <row r="101" spans="1:19" s="20" customFormat="1" ht="14.25" customHeight="1" hidden="1">
      <c r="A101" s="42"/>
      <c r="B101" s="43">
        <v>1414000</v>
      </c>
      <c r="C101" s="43">
        <v>4000</v>
      </c>
      <c r="D101" s="135" t="s">
        <v>58</v>
      </c>
      <c r="E101" s="137"/>
      <c r="F101" s="34">
        <v>2429.4</v>
      </c>
      <c r="G101" s="34">
        <v>2429.4</v>
      </c>
      <c r="H101" s="34">
        <v>1765.1</v>
      </c>
      <c r="I101" s="34">
        <v>171.5</v>
      </c>
      <c r="J101" s="34">
        <v>0</v>
      </c>
      <c r="K101" s="34">
        <v>200</v>
      </c>
      <c r="L101" s="34">
        <v>0</v>
      </c>
      <c r="M101" s="34">
        <v>0</v>
      </c>
      <c r="N101" s="34">
        <v>0</v>
      </c>
      <c r="O101" s="34">
        <v>200</v>
      </c>
      <c r="P101" s="34">
        <v>200</v>
      </c>
      <c r="Q101" s="34">
        <v>2629.4</v>
      </c>
      <c r="S101" s="65"/>
    </row>
    <row r="102" spans="1:20" s="19" customFormat="1" ht="30" hidden="1">
      <c r="A102" s="41"/>
      <c r="B102" s="40">
        <v>1414060</v>
      </c>
      <c r="C102" s="40" t="s">
        <v>59</v>
      </c>
      <c r="D102" s="37" t="s">
        <v>76</v>
      </c>
      <c r="E102" s="38" t="s">
        <v>60</v>
      </c>
      <c r="F102" s="34">
        <v>2429.4</v>
      </c>
      <c r="G102" s="39">
        <v>2429.4</v>
      </c>
      <c r="H102" s="39">
        <v>1765.1</v>
      </c>
      <c r="I102" s="39">
        <v>171.5</v>
      </c>
      <c r="J102" s="39">
        <v>0</v>
      </c>
      <c r="K102" s="34">
        <v>200</v>
      </c>
      <c r="L102" s="39"/>
      <c r="M102" s="39">
        <v>0</v>
      </c>
      <c r="N102" s="39"/>
      <c r="O102" s="39">
        <v>200</v>
      </c>
      <c r="P102" s="39">
        <v>200</v>
      </c>
      <c r="Q102" s="34">
        <v>2629.4</v>
      </c>
      <c r="S102" s="65"/>
      <c r="T102" s="65"/>
    </row>
    <row r="103" spans="1:20" s="19" customFormat="1" ht="30">
      <c r="A103" s="41"/>
      <c r="B103" s="40">
        <v>1419150</v>
      </c>
      <c r="C103" s="40">
        <v>9150</v>
      </c>
      <c r="D103" s="37" t="s">
        <v>341</v>
      </c>
      <c r="E103" s="38" t="s">
        <v>340</v>
      </c>
      <c r="F103" s="34"/>
      <c r="G103" s="39"/>
      <c r="H103" s="39"/>
      <c r="I103" s="39"/>
      <c r="J103" s="39"/>
      <c r="K103" s="34">
        <v>1109.7</v>
      </c>
      <c r="L103" s="39">
        <v>609.7</v>
      </c>
      <c r="M103" s="39"/>
      <c r="N103" s="39"/>
      <c r="O103" s="39">
        <v>500</v>
      </c>
      <c r="P103" s="39"/>
      <c r="Q103" s="34">
        <v>1109.7</v>
      </c>
      <c r="S103" s="65"/>
      <c r="T103" s="65"/>
    </row>
    <row r="104" spans="1:20" s="19" customFormat="1" ht="30" hidden="1">
      <c r="A104" s="41"/>
      <c r="B104" s="40">
        <v>1416410</v>
      </c>
      <c r="C104" s="40">
        <v>6410</v>
      </c>
      <c r="D104" s="37" t="s">
        <v>267</v>
      </c>
      <c r="E104" s="38" t="s">
        <v>233</v>
      </c>
      <c r="F104" s="34"/>
      <c r="G104" s="39"/>
      <c r="H104" s="39"/>
      <c r="I104" s="39"/>
      <c r="J104" s="39"/>
      <c r="K104" s="34">
        <v>1337.3</v>
      </c>
      <c r="L104" s="39"/>
      <c r="M104" s="39"/>
      <c r="N104" s="39"/>
      <c r="O104" s="39">
        <v>1337.3</v>
      </c>
      <c r="P104" s="39">
        <v>1337.3</v>
      </c>
      <c r="Q104" s="34">
        <v>1337.3</v>
      </c>
      <c r="S104" s="65"/>
      <c r="T104" s="65"/>
    </row>
    <row r="105" spans="1:20" s="17" customFormat="1" ht="15" customHeight="1">
      <c r="A105" s="26"/>
      <c r="B105" s="43" t="s">
        <v>78</v>
      </c>
      <c r="C105" s="135" t="s">
        <v>98</v>
      </c>
      <c r="D105" s="136"/>
      <c r="E105" s="137"/>
      <c r="F105" s="66">
        <v>141962.464</v>
      </c>
      <c r="G105" s="66">
        <v>141962.464</v>
      </c>
      <c r="H105" s="66">
        <v>69969.9</v>
      </c>
      <c r="I105" s="66">
        <v>19341.9</v>
      </c>
      <c r="J105" s="66">
        <v>0</v>
      </c>
      <c r="K105" s="66">
        <v>1676</v>
      </c>
      <c r="L105" s="66">
        <v>0</v>
      </c>
      <c r="M105" s="66">
        <v>0</v>
      </c>
      <c r="N105" s="66">
        <v>0</v>
      </c>
      <c r="O105" s="66">
        <v>1676</v>
      </c>
      <c r="P105" s="66">
        <v>1656</v>
      </c>
      <c r="Q105" s="66">
        <v>143638.464</v>
      </c>
      <c r="S105" s="67"/>
      <c r="T105" s="67"/>
    </row>
    <row r="106" spans="1:19" s="17" customFormat="1" ht="15">
      <c r="A106" s="26"/>
      <c r="B106" s="50" t="s">
        <v>79</v>
      </c>
      <c r="C106" s="138" t="s">
        <v>98</v>
      </c>
      <c r="D106" s="139"/>
      <c r="E106" s="140"/>
      <c r="F106" s="85">
        <v>141962.464</v>
      </c>
      <c r="G106" s="85">
        <v>141962.464</v>
      </c>
      <c r="H106" s="85">
        <v>69969.9</v>
      </c>
      <c r="I106" s="85">
        <v>19341.9</v>
      </c>
      <c r="J106" s="85">
        <v>0</v>
      </c>
      <c r="K106" s="85">
        <v>1676</v>
      </c>
      <c r="L106" s="85">
        <v>0</v>
      </c>
      <c r="M106" s="85">
        <v>0</v>
      </c>
      <c r="N106" s="85">
        <v>0</v>
      </c>
      <c r="O106" s="85">
        <v>1676</v>
      </c>
      <c r="P106" s="85">
        <v>1656</v>
      </c>
      <c r="Q106" s="85">
        <v>143638.464</v>
      </c>
      <c r="S106" s="65"/>
    </row>
    <row r="107" spans="1:19" s="17" customFormat="1" ht="14.25" hidden="1">
      <c r="A107" s="26"/>
      <c r="B107" s="43">
        <v>1513000</v>
      </c>
      <c r="C107" s="43">
        <v>3000</v>
      </c>
      <c r="D107" s="135" t="s">
        <v>81</v>
      </c>
      <c r="E107" s="137"/>
      <c r="F107" s="34">
        <v>141612.464</v>
      </c>
      <c r="G107" s="34">
        <v>141612.464</v>
      </c>
      <c r="H107" s="34">
        <v>69969.9</v>
      </c>
      <c r="I107" s="34">
        <v>19341.9</v>
      </c>
      <c r="J107" s="34">
        <v>0</v>
      </c>
      <c r="K107" s="34">
        <v>1676</v>
      </c>
      <c r="L107" s="34">
        <v>0</v>
      </c>
      <c r="M107" s="34">
        <v>0</v>
      </c>
      <c r="N107" s="34">
        <v>0</v>
      </c>
      <c r="O107" s="34">
        <v>1676</v>
      </c>
      <c r="P107" s="34">
        <v>1656</v>
      </c>
      <c r="Q107" s="34">
        <v>143288.464</v>
      </c>
      <c r="S107" s="65"/>
    </row>
    <row r="108" spans="1:19" s="17" customFormat="1" ht="43.5" customHeight="1" hidden="1">
      <c r="A108" s="26"/>
      <c r="B108" s="40">
        <v>1513100</v>
      </c>
      <c r="C108" s="40" t="s">
        <v>82</v>
      </c>
      <c r="D108" s="144" t="s">
        <v>311</v>
      </c>
      <c r="E108" s="145"/>
      <c r="F108" s="34">
        <v>113707.064</v>
      </c>
      <c r="G108" s="39">
        <v>113707.064</v>
      </c>
      <c r="H108" s="39">
        <v>62106.3</v>
      </c>
      <c r="I108" s="39">
        <v>18303</v>
      </c>
      <c r="J108" s="39">
        <v>0</v>
      </c>
      <c r="K108" s="39">
        <v>1676</v>
      </c>
      <c r="L108" s="39">
        <v>0</v>
      </c>
      <c r="M108" s="39">
        <v>0</v>
      </c>
      <c r="N108" s="39">
        <v>0</v>
      </c>
      <c r="O108" s="39">
        <v>1676</v>
      </c>
      <c r="P108" s="39">
        <v>1656</v>
      </c>
      <c r="Q108" s="34">
        <v>115383.064</v>
      </c>
      <c r="S108" s="65"/>
    </row>
    <row r="109" spans="1:19" s="17" customFormat="1" ht="60" hidden="1">
      <c r="A109" s="26"/>
      <c r="B109" s="40">
        <v>1513101</v>
      </c>
      <c r="C109" s="40">
        <v>3101</v>
      </c>
      <c r="D109" s="37" t="s">
        <v>104</v>
      </c>
      <c r="E109" s="38" t="s">
        <v>83</v>
      </c>
      <c r="F109" s="34">
        <v>22853.7</v>
      </c>
      <c r="G109" s="39">
        <v>22853.7</v>
      </c>
      <c r="H109" s="39">
        <v>13203.6</v>
      </c>
      <c r="I109" s="39">
        <v>2685</v>
      </c>
      <c r="J109" s="39"/>
      <c r="K109" s="34">
        <v>220</v>
      </c>
      <c r="L109" s="39"/>
      <c r="M109" s="39"/>
      <c r="N109" s="39"/>
      <c r="O109" s="39">
        <v>220</v>
      </c>
      <c r="P109" s="39">
        <v>200</v>
      </c>
      <c r="Q109" s="34">
        <v>23073.7</v>
      </c>
      <c r="S109" s="65"/>
    </row>
    <row r="110" spans="1:19" s="17" customFormat="1" ht="120.75" customHeight="1" hidden="1">
      <c r="A110" s="26"/>
      <c r="B110" s="40">
        <v>1513102</v>
      </c>
      <c r="C110" s="40">
        <v>3102</v>
      </c>
      <c r="D110" s="37" t="s">
        <v>99</v>
      </c>
      <c r="E110" s="38" t="s">
        <v>84</v>
      </c>
      <c r="F110" s="34">
        <v>90853.364</v>
      </c>
      <c r="G110" s="39">
        <v>90853.364</v>
      </c>
      <c r="H110" s="39">
        <v>48902.7</v>
      </c>
      <c r="I110" s="39">
        <v>15618</v>
      </c>
      <c r="J110" s="39"/>
      <c r="K110" s="34">
        <v>1456</v>
      </c>
      <c r="L110" s="39"/>
      <c r="M110" s="39"/>
      <c r="N110" s="39"/>
      <c r="O110" s="39">
        <v>1456</v>
      </c>
      <c r="P110" s="39">
        <v>1456</v>
      </c>
      <c r="Q110" s="34">
        <v>92309.364</v>
      </c>
      <c r="S110" s="65"/>
    </row>
    <row r="111" spans="1:19" s="17" customFormat="1" ht="29.25" customHeight="1" hidden="1">
      <c r="A111" s="26"/>
      <c r="B111" s="40">
        <v>1513110</v>
      </c>
      <c r="C111" s="40">
        <v>3110</v>
      </c>
      <c r="D111" s="144" t="s">
        <v>85</v>
      </c>
      <c r="E111" s="145"/>
      <c r="F111" s="34">
        <v>861.1</v>
      </c>
      <c r="G111" s="39">
        <v>861.1</v>
      </c>
      <c r="H111" s="39">
        <v>463.6</v>
      </c>
      <c r="I111" s="39">
        <v>160.9</v>
      </c>
      <c r="J111" s="39">
        <v>0</v>
      </c>
      <c r="K111" s="39">
        <v>0</v>
      </c>
      <c r="L111" s="39">
        <v>0</v>
      </c>
      <c r="M111" s="39">
        <v>0</v>
      </c>
      <c r="N111" s="39">
        <v>0</v>
      </c>
      <c r="O111" s="39">
        <v>0</v>
      </c>
      <c r="P111" s="39">
        <v>0</v>
      </c>
      <c r="Q111" s="34">
        <v>861.1</v>
      </c>
      <c r="S111" s="65"/>
    </row>
    <row r="112" spans="1:19" s="17" customFormat="1" ht="45" hidden="1">
      <c r="A112" s="26"/>
      <c r="B112" s="40">
        <v>1513111</v>
      </c>
      <c r="C112" s="40">
        <v>3111</v>
      </c>
      <c r="D112" s="37" t="s">
        <v>101</v>
      </c>
      <c r="E112" s="38" t="s">
        <v>86</v>
      </c>
      <c r="F112" s="34">
        <v>861.1</v>
      </c>
      <c r="G112" s="39">
        <v>861.1</v>
      </c>
      <c r="H112" s="39">
        <v>463.6</v>
      </c>
      <c r="I112" s="39">
        <v>160.9</v>
      </c>
      <c r="J112" s="39"/>
      <c r="K112" s="39">
        <v>0</v>
      </c>
      <c r="L112" s="39"/>
      <c r="M112" s="39"/>
      <c r="N112" s="39"/>
      <c r="O112" s="39"/>
      <c r="P112" s="39"/>
      <c r="Q112" s="34">
        <v>861.1</v>
      </c>
      <c r="S112" s="65"/>
    </row>
    <row r="113" spans="1:19" s="17" customFormat="1" ht="30" customHeight="1" hidden="1">
      <c r="A113" s="26"/>
      <c r="B113" s="40">
        <v>1513130</v>
      </c>
      <c r="C113" s="40">
        <v>3130</v>
      </c>
      <c r="D113" s="144" t="s">
        <v>87</v>
      </c>
      <c r="E113" s="145"/>
      <c r="F113" s="34">
        <v>3904.6</v>
      </c>
      <c r="G113" s="39">
        <v>3904.6</v>
      </c>
      <c r="H113" s="39">
        <v>1550</v>
      </c>
      <c r="I113" s="39">
        <v>107.5</v>
      </c>
      <c r="J113" s="39">
        <v>0</v>
      </c>
      <c r="K113" s="39">
        <v>0</v>
      </c>
      <c r="L113" s="39">
        <v>0</v>
      </c>
      <c r="M113" s="39">
        <v>0</v>
      </c>
      <c r="N113" s="39">
        <v>0</v>
      </c>
      <c r="O113" s="39">
        <v>0</v>
      </c>
      <c r="P113" s="39">
        <v>0</v>
      </c>
      <c r="Q113" s="34">
        <v>3904.6</v>
      </c>
      <c r="S113" s="65"/>
    </row>
    <row r="114" spans="1:17" s="17" customFormat="1" ht="30" hidden="1">
      <c r="A114" s="26"/>
      <c r="B114" s="40">
        <v>1513131</v>
      </c>
      <c r="C114" s="40">
        <v>3131</v>
      </c>
      <c r="D114" s="37" t="s">
        <v>100</v>
      </c>
      <c r="E114" s="38" t="s">
        <v>88</v>
      </c>
      <c r="F114" s="34">
        <v>2312</v>
      </c>
      <c r="G114" s="39">
        <v>2312</v>
      </c>
      <c r="H114" s="39">
        <v>1550</v>
      </c>
      <c r="I114" s="39">
        <v>107.5</v>
      </c>
      <c r="J114" s="39"/>
      <c r="K114" s="39">
        <v>0</v>
      </c>
      <c r="L114" s="39"/>
      <c r="M114" s="39"/>
      <c r="N114" s="39"/>
      <c r="O114" s="39"/>
      <c r="P114" s="39"/>
      <c r="Q114" s="34">
        <v>2312</v>
      </c>
    </row>
    <row r="115" spans="1:19" s="17" customFormat="1" ht="30" hidden="1">
      <c r="A115" s="26"/>
      <c r="B115" s="40">
        <v>1513132</v>
      </c>
      <c r="C115" s="40">
        <v>3132</v>
      </c>
      <c r="D115" s="37" t="s">
        <v>102</v>
      </c>
      <c r="E115" s="38" t="s">
        <v>89</v>
      </c>
      <c r="F115" s="34">
        <v>150</v>
      </c>
      <c r="G115" s="39">
        <v>150</v>
      </c>
      <c r="H115" s="39"/>
      <c r="I115" s="39"/>
      <c r="J115" s="39"/>
      <c r="K115" s="39">
        <v>0</v>
      </c>
      <c r="L115" s="39"/>
      <c r="M115" s="39"/>
      <c r="N115" s="39"/>
      <c r="O115" s="39"/>
      <c r="P115" s="39"/>
      <c r="Q115" s="34">
        <v>150</v>
      </c>
      <c r="S115" s="65"/>
    </row>
    <row r="116" spans="1:19" s="17" customFormat="1" ht="45" hidden="1">
      <c r="A116" s="26"/>
      <c r="B116" s="40">
        <v>1513133</v>
      </c>
      <c r="C116" s="40">
        <v>3133</v>
      </c>
      <c r="D116" s="37" t="s">
        <v>313</v>
      </c>
      <c r="E116" s="38" t="s">
        <v>314</v>
      </c>
      <c r="F116" s="34">
        <v>550</v>
      </c>
      <c r="G116" s="39">
        <v>550</v>
      </c>
      <c r="H116" s="39"/>
      <c r="I116" s="39"/>
      <c r="J116" s="39"/>
      <c r="K116" s="39"/>
      <c r="L116" s="39"/>
      <c r="M116" s="39"/>
      <c r="N116" s="39"/>
      <c r="O116" s="39"/>
      <c r="P116" s="39"/>
      <c r="Q116" s="34">
        <v>550</v>
      </c>
      <c r="S116" s="65"/>
    </row>
    <row r="117" spans="1:19" s="17" customFormat="1" ht="30" hidden="1">
      <c r="A117" s="26"/>
      <c r="B117" s="40">
        <v>1513134</v>
      </c>
      <c r="C117" s="40">
        <v>3134</v>
      </c>
      <c r="D117" s="37" t="s">
        <v>315</v>
      </c>
      <c r="E117" s="38" t="s">
        <v>339</v>
      </c>
      <c r="F117" s="34">
        <v>892.6</v>
      </c>
      <c r="G117" s="39">
        <v>892.6</v>
      </c>
      <c r="H117" s="39"/>
      <c r="I117" s="39"/>
      <c r="J117" s="39"/>
      <c r="K117" s="39"/>
      <c r="L117" s="39"/>
      <c r="M117" s="39"/>
      <c r="N117" s="39"/>
      <c r="O117" s="39"/>
      <c r="P117" s="39"/>
      <c r="Q117" s="34">
        <v>892.6</v>
      </c>
      <c r="S117" s="65"/>
    </row>
    <row r="118" spans="1:17" s="17" customFormat="1" ht="30" customHeight="1" hidden="1">
      <c r="A118" s="26"/>
      <c r="B118" s="40">
        <v>1513140</v>
      </c>
      <c r="C118" s="40">
        <v>3140</v>
      </c>
      <c r="D118" s="144" t="s">
        <v>317</v>
      </c>
      <c r="E118" s="145"/>
      <c r="F118" s="34">
        <v>2925</v>
      </c>
      <c r="G118" s="39">
        <v>2925</v>
      </c>
      <c r="H118" s="39"/>
      <c r="I118" s="39"/>
      <c r="J118" s="39"/>
      <c r="K118" s="39">
        <v>0</v>
      </c>
      <c r="L118" s="39"/>
      <c r="M118" s="39"/>
      <c r="N118" s="39"/>
      <c r="O118" s="39"/>
      <c r="P118" s="39"/>
      <c r="Q118" s="34">
        <v>2925</v>
      </c>
    </row>
    <row r="119" spans="1:19" s="17" customFormat="1" ht="60">
      <c r="A119" s="26"/>
      <c r="B119" s="40">
        <v>1513141</v>
      </c>
      <c r="C119" s="40">
        <v>3141</v>
      </c>
      <c r="D119" s="37" t="s">
        <v>103</v>
      </c>
      <c r="E119" s="38" t="s">
        <v>318</v>
      </c>
      <c r="F119" s="34">
        <v>2925</v>
      </c>
      <c r="G119" s="39">
        <v>2925</v>
      </c>
      <c r="H119" s="39"/>
      <c r="I119" s="39"/>
      <c r="J119" s="39"/>
      <c r="K119" s="39">
        <v>0</v>
      </c>
      <c r="L119" s="39"/>
      <c r="M119" s="39"/>
      <c r="N119" s="39"/>
      <c r="O119" s="39"/>
      <c r="P119" s="39"/>
      <c r="Q119" s="34">
        <v>2925</v>
      </c>
      <c r="S119" s="65"/>
    </row>
    <row r="120" spans="1:17" s="17" customFormat="1" ht="90" hidden="1">
      <c r="A120" s="26"/>
      <c r="B120" s="40">
        <v>1513160</v>
      </c>
      <c r="C120" s="40">
        <v>3160</v>
      </c>
      <c r="D120" s="37" t="s">
        <v>316</v>
      </c>
      <c r="E120" s="38" t="s">
        <v>312</v>
      </c>
      <c r="F120" s="34">
        <v>4950</v>
      </c>
      <c r="G120" s="39">
        <v>4950</v>
      </c>
      <c r="H120" s="39"/>
      <c r="I120" s="39"/>
      <c r="J120" s="39"/>
      <c r="K120" s="39"/>
      <c r="L120" s="39"/>
      <c r="M120" s="39"/>
      <c r="N120" s="39"/>
      <c r="O120" s="39"/>
      <c r="P120" s="39"/>
      <c r="Q120" s="34">
        <v>4950</v>
      </c>
    </row>
    <row r="121" spans="1:19" s="17" customFormat="1" ht="60">
      <c r="A121" s="26"/>
      <c r="B121" s="40">
        <v>1513202</v>
      </c>
      <c r="C121" s="40">
        <v>3202</v>
      </c>
      <c r="D121" s="37" t="s">
        <v>105</v>
      </c>
      <c r="E121" s="38" t="s">
        <v>90</v>
      </c>
      <c r="F121" s="34">
        <v>605.5</v>
      </c>
      <c r="G121" s="39">
        <v>605.5</v>
      </c>
      <c r="H121" s="39"/>
      <c r="I121" s="39"/>
      <c r="J121" s="39"/>
      <c r="K121" s="39">
        <v>0</v>
      </c>
      <c r="L121" s="39"/>
      <c r="M121" s="39"/>
      <c r="N121" s="39"/>
      <c r="O121" s="39"/>
      <c r="P121" s="39"/>
      <c r="Q121" s="34">
        <v>605.5</v>
      </c>
      <c r="S121" s="95"/>
    </row>
    <row r="122" spans="1:17" s="17" customFormat="1" ht="45" hidden="1">
      <c r="A122" s="26"/>
      <c r="B122" s="40">
        <v>1513220</v>
      </c>
      <c r="C122" s="40">
        <v>3220</v>
      </c>
      <c r="D122" s="37" t="s">
        <v>106</v>
      </c>
      <c r="E122" s="38" t="s">
        <v>91</v>
      </c>
      <c r="F122" s="34">
        <v>3717.2</v>
      </c>
      <c r="G122" s="39">
        <v>3717.2</v>
      </c>
      <c r="H122" s="39">
        <v>2300</v>
      </c>
      <c r="I122" s="39">
        <v>155</v>
      </c>
      <c r="J122" s="39"/>
      <c r="K122" s="39">
        <v>0</v>
      </c>
      <c r="L122" s="39"/>
      <c r="M122" s="39"/>
      <c r="N122" s="39"/>
      <c r="O122" s="39"/>
      <c r="P122" s="39"/>
      <c r="Q122" s="34">
        <v>3717.2</v>
      </c>
    </row>
    <row r="123" spans="1:17" s="17" customFormat="1" ht="30" hidden="1">
      <c r="A123" s="26"/>
      <c r="B123" s="40">
        <v>1513300</v>
      </c>
      <c r="C123" s="40">
        <v>3300</v>
      </c>
      <c r="D123" s="37" t="s">
        <v>107</v>
      </c>
      <c r="E123" s="38" t="s">
        <v>92</v>
      </c>
      <c r="F123" s="34">
        <v>1338</v>
      </c>
      <c r="G123" s="39">
        <v>1338</v>
      </c>
      <c r="H123" s="39">
        <v>700</v>
      </c>
      <c r="I123" s="39">
        <v>92</v>
      </c>
      <c r="J123" s="39"/>
      <c r="K123" s="39">
        <v>0</v>
      </c>
      <c r="L123" s="39"/>
      <c r="M123" s="39"/>
      <c r="N123" s="39"/>
      <c r="O123" s="39"/>
      <c r="P123" s="39"/>
      <c r="Q123" s="34">
        <v>1338</v>
      </c>
    </row>
    <row r="124" spans="1:19" s="17" customFormat="1" ht="30" hidden="1">
      <c r="A124" s="26"/>
      <c r="B124" s="40" t="s">
        <v>93</v>
      </c>
      <c r="C124" s="40" t="s">
        <v>94</v>
      </c>
      <c r="D124" s="37" t="s">
        <v>108</v>
      </c>
      <c r="E124" s="38" t="s">
        <v>95</v>
      </c>
      <c r="F124" s="34">
        <v>3500</v>
      </c>
      <c r="G124" s="39">
        <v>3500</v>
      </c>
      <c r="H124" s="39"/>
      <c r="I124" s="39"/>
      <c r="J124" s="39"/>
      <c r="K124" s="39">
        <v>0</v>
      </c>
      <c r="L124" s="39"/>
      <c r="M124" s="39"/>
      <c r="N124" s="39"/>
      <c r="O124" s="39"/>
      <c r="P124" s="39"/>
      <c r="Q124" s="34">
        <v>3500</v>
      </c>
      <c r="S124" s="94"/>
    </row>
    <row r="125" spans="1:17" s="17" customFormat="1" ht="30" hidden="1">
      <c r="A125" s="26"/>
      <c r="B125" s="40">
        <v>1513500</v>
      </c>
      <c r="C125" s="40">
        <v>3500</v>
      </c>
      <c r="D125" s="37" t="s">
        <v>109</v>
      </c>
      <c r="E125" s="38" t="s">
        <v>96</v>
      </c>
      <c r="F125" s="34">
        <v>6104</v>
      </c>
      <c r="G125" s="39">
        <v>6104</v>
      </c>
      <c r="H125" s="39">
        <v>2850</v>
      </c>
      <c r="I125" s="39">
        <v>523.5</v>
      </c>
      <c r="J125" s="39"/>
      <c r="K125" s="39">
        <v>0</v>
      </c>
      <c r="L125" s="39"/>
      <c r="M125" s="39"/>
      <c r="N125" s="39"/>
      <c r="O125" s="39"/>
      <c r="P125" s="39"/>
      <c r="Q125" s="34">
        <v>6104</v>
      </c>
    </row>
    <row r="126" spans="1:17" s="17" customFormat="1" ht="15" hidden="1">
      <c r="A126" s="26"/>
      <c r="B126" s="40">
        <v>1518000</v>
      </c>
      <c r="C126" s="40">
        <v>8000</v>
      </c>
      <c r="D126" s="144" t="s">
        <v>97</v>
      </c>
      <c r="E126" s="145"/>
      <c r="F126" s="34">
        <v>350</v>
      </c>
      <c r="G126" s="39">
        <v>350</v>
      </c>
      <c r="H126" s="39">
        <v>0</v>
      </c>
      <c r="I126" s="39">
        <v>0</v>
      </c>
      <c r="J126" s="39">
        <v>0</v>
      </c>
      <c r="K126" s="39">
        <v>0</v>
      </c>
      <c r="L126" s="39">
        <v>0</v>
      </c>
      <c r="M126" s="39">
        <v>0</v>
      </c>
      <c r="N126" s="39">
        <v>0</v>
      </c>
      <c r="O126" s="39">
        <v>0</v>
      </c>
      <c r="P126" s="39">
        <v>0</v>
      </c>
      <c r="Q126" s="34">
        <v>350</v>
      </c>
    </row>
    <row r="127" spans="1:17" s="17" customFormat="1" ht="30" hidden="1">
      <c r="A127" s="26"/>
      <c r="B127" s="40">
        <v>1518600</v>
      </c>
      <c r="C127" s="40">
        <v>8600</v>
      </c>
      <c r="D127" s="37" t="s">
        <v>206</v>
      </c>
      <c r="E127" s="38" t="s">
        <v>96</v>
      </c>
      <c r="F127" s="34">
        <v>350</v>
      </c>
      <c r="G127" s="39">
        <v>350</v>
      </c>
      <c r="H127" s="39"/>
      <c r="I127" s="39"/>
      <c r="J127" s="39"/>
      <c r="K127" s="39">
        <v>0</v>
      </c>
      <c r="L127" s="39"/>
      <c r="M127" s="39"/>
      <c r="N127" s="39"/>
      <c r="O127" s="39"/>
      <c r="P127" s="39"/>
      <c r="Q127" s="34">
        <v>350</v>
      </c>
    </row>
    <row r="128" spans="1:20" s="17" customFormat="1" ht="30" hidden="1">
      <c r="A128" s="26"/>
      <c r="B128" s="40">
        <v>1416410</v>
      </c>
      <c r="C128" s="40">
        <v>6410</v>
      </c>
      <c r="D128" s="37" t="s">
        <v>267</v>
      </c>
      <c r="E128" s="38" t="s">
        <v>233</v>
      </c>
      <c r="F128" s="34"/>
      <c r="G128" s="39"/>
      <c r="H128" s="39"/>
      <c r="I128" s="39"/>
      <c r="J128" s="39"/>
      <c r="K128" s="34">
        <v>250</v>
      </c>
      <c r="L128" s="39"/>
      <c r="M128" s="39"/>
      <c r="N128" s="39"/>
      <c r="O128" s="39">
        <v>250</v>
      </c>
      <c r="P128" s="39">
        <v>250</v>
      </c>
      <c r="Q128" s="34">
        <v>250</v>
      </c>
      <c r="T128" s="95"/>
    </row>
    <row r="129" spans="1:17" s="20" customFormat="1" ht="14.25" hidden="1">
      <c r="A129" s="42"/>
      <c r="B129" s="43" t="s">
        <v>110</v>
      </c>
      <c r="C129" s="168" t="s">
        <v>118</v>
      </c>
      <c r="D129" s="169"/>
      <c r="E129" s="170"/>
      <c r="F129" s="34">
        <v>5626.383</v>
      </c>
      <c r="G129" s="34">
        <v>5626.383</v>
      </c>
      <c r="H129" s="34">
        <v>3187.1</v>
      </c>
      <c r="I129" s="34">
        <v>483.083</v>
      </c>
      <c r="J129" s="34">
        <v>0</v>
      </c>
      <c r="K129" s="34">
        <v>0</v>
      </c>
      <c r="L129" s="34">
        <v>0</v>
      </c>
      <c r="M129" s="34">
        <v>0</v>
      </c>
      <c r="N129" s="34">
        <v>0</v>
      </c>
      <c r="O129" s="34">
        <v>0</v>
      </c>
      <c r="P129" s="34">
        <v>0</v>
      </c>
      <c r="Q129" s="34">
        <v>5626.383</v>
      </c>
    </row>
    <row r="130" spans="1:17" s="20" customFormat="1" ht="15" hidden="1">
      <c r="A130" s="42"/>
      <c r="B130" s="50" t="s">
        <v>111</v>
      </c>
      <c r="C130" s="171" t="s">
        <v>118</v>
      </c>
      <c r="D130" s="172"/>
      <c r="E130" s="173"/>
      <c r="F130" s="36">
        <v>5626.383</v>
      </c>
      <c r="G130" s="36">
        <v>5626.383</v>
      </c>
      <c r="H130" s="36">
        <v>3187.1</v>
      </c>
      <c r="I130" s="36">
        <v>483.083</v>
      </c>
      <c r="J130" s="36">
        <v>0</v>
      </c>
      <c r="K130" s="36">
        <v>0</v>
      </c>
      <c r="L130" s="36">
        <v>0</v>
      </c>
      <c r="M130" s="36">
        <v>0</v>
      </c>
      <c r="N130" s="36">
        <v>0</v>
      </c>
      <c r="O130" s="36">
        <v>0</v>
      </c>
      <c r="P130" s="36">
        <v>0</v>
      </c>
      <c r="Q130" s="36">
        <v>5626.383</v>
      </c>
    </row>
    <row r="131" spans="1:17" s="17" customFormat="1" ht="15" hidden="1">
      <c r="A131" s="26"/>
      <c r="B131" s="40">
        <v>2013000</v>
      </c>
      <c r="C131" s="40" t="s">
        <v>80</v>
      </c>
      <c r="D131" s="158" t="s">
        <v>81</v>
      </c>
      <c r="E131" s="159"/>
      <c r="F131" s="34">
        <v>5626.383</v>
      </c>
      <c r="G131" s="39">
        <v>5626.383</v>
      </c>
      <c r="H131" s="39">
        <v>3187.1</v>
      </c>
      <c r="I131" s="39">
        <v>483.083</v>
      </c>
      <c r="J131" s="39">
        <v>0</v>
      </c>
      <c r="K131" s="39">
        <v>0</v>
      </c>
      <c r="L131" s="39">
        <v>0</v>
      </c>
      <c r="M131" s="39">
        <v>0</v>
      </c>
      <c r="N131" s="39">
        <v>0</v>
      </c>
      <c r="O131" s="39">
        <v>0</v>
      </c>
      <c r="P131" s="39">
        <v>0</v>
      </c>
      <c r="Q131" s="34">
        <v>5626.383</v>
      </c>
    </row>
    <row r="132" spans="1:17" s="17" customFormat="1" ht="29.25" customHeight="1" hidden="1">
      <c r="A132" s="26"/>
      <c r="B132" s="40" t="s">
        <v>112</v>
      </c>
      <c r="C132" s="40" t="s">
        <v>113</v>
      </c>
      <c r="D132" s="158" t="s">
        <v>85</v>
      </c>
      <c r="E132" s="159"/>
      <c r="F132" s="34">
        <v>5626.383</v>
      </c>
      <c r="G132" s="39">
        <v>5626.383</v>
      </c>
      <c r="H132" s="39">
        <v>3187.1</v>
      </c>
      <c r="I132" s="39">
        <v>483.083</v>
      </c>
      <c r="J132" s="39">
        <v>0</v>
      </c>
      <c r="K132" s="39">
        <v>0</v>
      </c>
      <c r="L132" s="39">
        <v>0</v>
      </c>
      <c r="M132" s="39">
        <v>0</v>
      </c>
      <c r="N132" s="39">
        <v>0</v>
      </c>
      <c r="O132" s="39">
        <v>0</v>
      </c>
      <c r="P132" s="39">
        <v>0</v>
      </c>
      <c r="Q132" s="34">
        <v>5626.383</v>
      </c>
    </row>
    <row r="133" spans="1:17" s="17" customFormat="1" ht="48" customHeight="1" hidden="1">
      <c r="A133" s="26"/>
      <c r="B133" s="40" t="s">
        <v>114</v>
      </c>
      <c r="C133" s="40" t="s">
        <v>115</v>
      </c>
      <c r="D133" s="37" t="s">
        <v>116</v>
      </c>
      <c r="E133" s="82" t="s">
        <v>117</v>
      </c>
      <c r="F133" s="34">
        <v>5626.383</v>
      </c>
      <c r="G133" s="39">
        <v>5626.383</v>
      </c>
      <c r="H133" s="39">
        <v>3187.1</v>
      </c>
      <c r="I133" s="39">
        <v>483.083</v>
      </c>
      <c r="J133" s="39"/>
      <c r="K133" s="39">
        <v>0</v>
      </c>
      <c r="L133" s="39"/>
      <c r="M133" s="39"/>
      <c r="N133" s="39"/>
      <c r="O133" s="39"/>
      <c r="P133" s="39"/>
      <c r="Q133" s="34">
        <v>5626.383</v>
      </c>
    </row>
    <row r="134" spans="1:20" s="17" customFormat="1" ht="15.75" customHeight="1">
      <c r="A134" s="26"/>
      <c r="B134" s="43">
        <v>2400000</v>
      </c>
      <c r="C134" s="129" t="s">
        <v>127</v>
      </c>
      <c r="D134" s="130"/>
      <c r="E134" s="131"/>
      <c r="F134" s="105">
        <v>119645.21</v>
      </c>
      <c r="G134" s="105">
        <v>119645.21</v>
      </c>
      <c r="H134" s="105">
        <v>53079.867</v>
      </c>
      <c r="I134" s="105">
        <v>4483.896</v>
      </c>
      <c r="J134" s="105">
        <v>0</v>
      </c>
      <c r="K134" s="105">
        <v>4820.02</v>
      </c>
      <c r="L134" s="105">
        <v>270</v>
      </c>
      <c r="M134" s="105">
        <v>41.168</v>
      </c>
      <c r="N134" s="105">
        <v>28.471</v>
      </c>
      <c r="O134" s="105">
        <v>4550.02</v>
      </c>
      <c r="P134" s="105">
        <v>4550.02</v>
      </c>
      <c r="Q134" s="105">
        <v>124465.23</v>
      </c>
      <c r="S134" s="67"/>
      <c r="T134" s="67"/>
    </row>
    <row r="135" spans="1:17" s="17" customFormat="1" ht="19.5" customHeight="1">
      <c r="A135" s="26"/>
      <c r="B135" s="50">
        <v>2410000</v>
      </c>
      <c r="C135" s="138" t="s">
        <v>127</v>
      </c>
      <c r="D135" s="139"/>
      <c r="E135" s="140"/>
      <c r="F135" s="121">
        <v>119645.21</v>
      </c>
      <c r="G135" s="121">
        <v>119645.21</v>
      </c>
      <c r="H135" s="121">
        <v>53079.867</v>
      </c>
      <c r="I135" s="121">
        <v>4483.896</v>
      </c>
      <c r="J135" s="121">
        <v>0</v>
      </c>
      <c r="K135" s="121">
        <v>4820.02</v>
      </c>
      <c r="L135" s="121">
        <v>270</v>
      </c>
      <c r="M135" s="121">
        <v>41.168</v>
      </c>
      <c r="N135" s="121">
        <v>28.471</v>
      </c>
      <c r="O135" s="121">
        <v>4550.02</v>
      </c>
      <c r="P135" s="121">
        <v>4550.02</v>
      </c>
      <c r="Q135" s="121">
        <v>124465.23</v>
      </c>
    </row>
    <row r="136" spans="1:17" s="17" customFormat="1" ht="15" hidden="1">
      <c r="A136" s="26"/>
      <c r="B136" s="43">
        <v>2411000</v>
      </c>
      <c r="C136" s="40">
        <v>1000</v>
      </c>
      <c r="D136" s="104"/>
      <c r="E136" s="106" t="s">
        <v>21</v>
      </c>
      <c r="F136" s="105">
        <v>44728.21799999999</v>
      </c>
      <c r="G136" s="105">
        <v>44728.21799999999</v>
      </c>
      <c r="H136" s="105">
        <v>27831.865</v>
      </c>
      <c r="I136" s="105">
        <v>2505.439</v>
      </c>
      <c r="J136" s="105">
        <v>0</v>
      </c>
      <c r="K136" s="105">
        <v>1540</v>
      </c>
      <c r="L136" s="105">
        <v>150</v>
      </c>
      <c r="M136" s="105">
        <v>41.168</v>
      </c>
      <c r="N136" s="105">
        <v>28.471</v>
      </c>
      <c r="O136" s="105">
        <v>1390</v>
      </c>
      <c r="P136" s="105">
        <v>1390</v>
      </c>
      <c r="Q136" s="105">
        <v>46268.21799999999</v>
      </c>
    </row>
    <row r="137" spans="1:20" s="19" customFormat="1" ht="47.25" hidden="1">
      <c r="A137" s="41"/>
      <c r="B137" s="40">
        <v>2411120</v>
      </c>
      <c r="C137" s="40">
        <v>1120</v>
      </c>
      <c r="D137" s="37" t="s">
        <v>61</v>
      </c>
      <c r="E137" s="83" t="s">
        <v>23</v>
      </c>
      <c r="F137" s="56">
        <v>42264.128</v>
      </c>
      <c r="G137" s="57">
        <v>42264.128</v>
      </c>
      <c r="H137" s="57">
        <v>26109.203</v>
      </c>
      <c r="I137" s="57">
        <v>2298.792</v>
      </c>
      <c r="J137" s="57"/>
      <c r="K137" s="56">
        <v>1390</v>
      </c>
      <c r="L137" s="57"/>
      <c r="M137" s="57"/>
      <c r="N137" s="57"/>
      <c r="O137" s="57">
        <v>1390</v>
      </c>
      <c r="P137" s="57">
        <v>1390</v>
      </c>
      <c r="Q137" s="56">
        <v>43654.128</v>
      </c>
      <c r="S137" s="95"/>
      <c r="T137" s="95"/>
    </row>
    <row r="138" spans="1:17" s="19" customFormat="1" ht="94.5" hidden="1">
      <c r="A138" s="41"/>
      <c r="B138" s="40">
        <v>2411140</v>
      </c>
      <c r="C138" s="40">
        <v>1140</v>
      </c>
      <c r="D138" s="37" t="s">
        <v>62</v>
      </c>
      <c r="E138" s="83" t="s">
        <v>119</v>
      </c>
      <c r="F138" s="56">
        <v>2464.09</v>
      </c>
      <c r="G138" s="57">
        <v>2464.09</v>
      </c>
      <c r="H138" s="57">
        <v>1722.662</v>
      </c>
      <c r="I138" s="57">
        <v>206.647</v>
      </c>
      <c r="J138" s="57"/>
      <c r="K138" s="57">
        <v>150</v>
      </c>
      <c r="L138" s="57">
        <v>150</v>
      </c>
      <c r="M138" s="57">
        <v>41.168</v>
      </c>
      <c r="N138" s="57">
        <v>28.471</v>
      </c>
      <c r="O138" s="57"/>
      <c r="P138" s="57"/>
      <c r="Q138" s="56">
        <v>2614.09</v>
      </c>
    </row>
    <row r="139" spans="1:17" s="17" customFormat="1" ht="15" hidden="1">
      <c r="A139" s="26"/>
      <c r="B139" s="43">
        <v>2414000</v>
      </c>
      <c r="C139" s="40">
        <v>4000</v>
      </c>
      <c r="D139" s="160" t="s">
        <v>58</v>
      </c>
      <c r="E139" s="161"/>
      <c r="F139" s="56">
        <v>74916.99199999998</v>
      </c>
      <c r="G139" s="56">
        <v>74916.99199999998</v>
      </c>
      <c r="H139" s="56">
        <v>25248.001999999997</v>
      </c>
      <c r="I139" s="56">
        <v>1978.4569999999999</v>
      </c>
      <c r="J139" s="56">
        <v>0</v>
      </c>
      <c r="K139" s="56">
        <v>3280.02</v>
      </c>
      <c r="L139" s="56">
        <v>120</v>
      </c>
      <c r="M139" s="56">
        <v>0</v>
      </c>
      <c r="N139" s="56">
        <v>0</v>
      </c>
      <c r="O139" s="56">
        <v>3160.02</v>
      </c>
      <c r="P139" s="56">
        <v>3160.02</v>
      </c>
      <c r="Q139" s="56">
        <v>78197.01199999999</v>
      </c>
    </row>
    <row r="140" spans="1:17" s="19" customFormat="1" ht="30" hidden="1">
      <c r="A140" s="41"/>
      <c r="B140" s="40">
        <v>2414010</v>
      </c>
      <c r="C140" s="40">
        <v>4010</v>
      </c>
      <c r="D140" s="58" t="s">
        <v>128</v>
      </c>
      <c r="E140" s="84" t="s">
        <v>120</v>
      </c>
      <c r="F140" s="55">
        <v>108</v>
      </c>
      <c r="G140" s="59">
        <v>108</v>
      </c>
      <c r="H140" s="59"/>
      <c r="I140" s="59"/>
      <c r="J140" s="59"/>
      <c r="K140" s="59">
        <v>0</v>
      </c>
      <c r="L140" s="59"/>
      <c r="M140" s="59"/>
      <c r="N140" s="59"/>
      <c r="O140" s="59"/>
      <c r="P140" s="59"/>
      <c r="Q140" s="55">
        <v>108</v>
      </c>
    </row>
    <row r="141" spans="1:20" s="19" customFormat="1" ht="30">
      <c r="A141" s="41"/>
      <c r="B141" s="40">
        <v>2414020</v>
      </c>
      <c r="C141" s="40">
        <v>4020</v>
      </c>
      <c r="D141" s="58" t="s">
        <v>129</v>
      </c>
      <c r="E141" s="84" t="s">
        <v>121</v>
      </c>
      <c r="F141" s="55">
        <v>20124.179</v>
      </c>
      <c r="G141" s="59">
        <v>20124.179</v>
      </c>
      <c r="H141" s="59"/>
      <c r="I141" s="59"/>
      <c r="J141" s="59"/>
      <c r="K141" s="55">
        <v>2139.52</v>
      </c>
      <c r="L141" s="59"/>
      <c r="M141" s="59"/>
      <c r="N141" s="59"/>
      <c r="O141" s="59">
        <v>2139.52</v>
      </c>
      <c r="P141" s="59">
        <v>2139.52</v>
      </c>
      <c r="Q141" s="55">
        <v>22263.699</v>
      </c>
      <c r="S141" s="95"/>
      <c r="T141" s="95"/>
    </row>
    <row r="142" spans="1:17" s="19" customFormat="1" ht="45" hidden="1">
      <c r="A142" s="41"/>
      <c r="B142" s="40">
        <v>2414030</v>
      </c>
      <c r="C142" s="40">
        <v>4030</v>
      </c>
      <c r="D142" s="58" t="s">
        <v>130</v>
      </c>
      <c r="E142" s="84" t="s">
        <v>122</v>
      </c>
      <c r="F142" s="55">
        <v>13444.051</v>
      </c>
      <c r="G142" s="59">
        <v>13444.051</v>
      </c>
      <c r="H142" s="59"/>
      <c r="I142" s="59"/>
      <c r="J142" s="59"/>
      <c r="K142" s="59">
        <v>0</v>
      </c>
      <c r="L142" s="59"/>
      <c r="M142" s="59"/>
      <c r="N142" s="59"/>
      <c r="O142" s="59"/>
      <c r="P142" s="59"/>
      <c r="Q142" s="55">
        <v>13444.051</v>
      </c>
    </row>
    <row r="143" spans="1:20" s="19" customFormat="1" ht="30" hidden="1">
      <c r="A143" s="41"/>
      <c r="B143" s="40">
        <v>2414060</v>
      </c>
      <c r="C143" s="40">
        <v>4060</v>
      </c>
      <c r="D143" s="58" t="s">
        <v>76</v>
      </c>
      <c r="E143" s="84" t="s">
        <v>60</v>
      </c>
      <c r="F143" s="55">
        <v>19838.836</v>
      </c>
      <c r="G143" s="59">
        <v>19838.836</v>
      </c>
      <c r="H143" s="59">
        <v>13695.319</v>
      </c>
      <c r="I143" s="59">
        <v>972.473</v>
      </c>
      <c r="J143" s="59"/>
      <c r="K143" s="55">
        <v>1020.5</v>
      </c>
      <c r="L143" s="59"/>
      <c r="M143" s="59"/>
      <c r="N143" s="59"/>
      <c r="O143" s="59">
        <v>1020.5</v>
      </c>
      <c r="P143" s="59">
        <v>1020.5</v>
      </c>
      <c r="Q143" s="55">
        <v>20859.336</v>
      </c>
      <c r="S143" s="65"/>
      <c r="T143" s="65"/>
    </row>
    <row r="144" spans="1:20" s="19" customFormat="1" ht="30" hidden="1">
      <c r="A144" s="41"/>
      <c r="B144" s="40">
        <v>2414070</v>
      </c>
      <c r="C144" s="40">
        <v>4070</v>
      </c>
      <c r="D144" s="58" t="s">
        <v>131</v>
      </c>
      <c r="E144" s="84" t="s">
        <v>123</v>
      </c>
      <c r="F144" s="55">
        <v>14703.302</v>
      </c>
      <c r="G144" s="59">
        <v>14703.302</v>
      </c>
      <c r="H144" s="59">
        <v>8905.523</v>
      </c>
      <c r="I144" s="59">
        <v>921.768</v>
      </c>
      <c r="J144" s="59"/>
      <c r="K144" s="55">
        <v>0</v>
      </c>
      <c r="L144" s="59"/>
      <c r="M144" s="59"/>
      <c r="N144" s="59"/>
      <c r="O144" s="59"/>
      <c r="P144" s="59"/>
      <c r="Q144" s="55">
        <v>14703.302</v>
      </c>
      <c r="S144" s="65"/>
      <c r="T144" s="65"/>
    </row>
    <row r="145" spans="1:17" s="19" customFormat="1" ht="30" hidden="1">
      <c r="A145" s="41"/>
      <c r="B145" s="40">
        <v>2414080</v>
      </c>
      <c r="C145" s="40">
        <v>4080</v>
      </c>
      <c r="D145" s="58" t="s">
        <v>132</v>
      </c>
      <c r="E145" s="84" t="s">
        <v>124</v>
      </c>
      <c r="F145" s="55">
        <v>942.635</v>
      </c>
      <c r="G145" s="59">
        <v>942.635</v>
      </c>
      <c r="H145" s="59">
        <v>712.93</v>
      </c>
      <c r="I145" s="59">
        <v>18.6</v>
      </c>
      <c r="J145" s="59"/>
      <c r="K145" s="59">
        <v>120</v>
      </c>
      <c r="L145" s="59">
        <v>120</v>
      </c>
      <c r="M145" s="59">
        <v>0</v>
      </c>
      <c r="N145" s="59">
        <v>0</v>
      </c>
      <c r="O145" s="59"/>
      <c r="P145" s="59"/>
      <c r="Q145" s="55">
        <v>1062.635</v>
      </c>
    </row>
    <row r="146" spans="1:19" s="19" customFormat="1" ht="30" hidden="1">
      <c r="A146" s="41"/>
      <c r="B146" s="40">
        <v>2414110</v>
      </c>
      <c r="C146" s="40">
        <v>4110</v>
      </c>
      <c r="D146" s="58" t="s">
        <v>133</v>
      </c>
      <c r="E146" s="84" t="s">
        <v>125</v>
      </c>
      <c r="F146" s="55">
        <v>1051.85</v>
      </c>
      <c r="G146" s="59">
        <v>1051.85</v>
      </c>
      <c r="H146" s="59"/>
      <c r="I146" s="59"/>
      <c r="J146" s="59"/>
      <c r="K146" s="59">
        <v>0</v>
      </c>
      <c r="L146" s="59"/>
      <c r="M146" s="59"/>
      <c r="N146" s="59"/>
      <c r="O146" s="59"/>
      <c r="P146" s="59"/>
      <c r="Q146" s="55">
        <v>1051.85</v>
      </c>
      <c r="S146" s="65"/>
    </row>
    <row r="147" spans="1:19" s="19" customFormat="1" ht="30">
      <c r="A147" s="41"/>
      <c r="B147" s="40">
        <v>2414200</v>
      </c>
      <c r="C147" s="40">
        <v>4200</v>
      </c>
      <c r="D147" s="58" t="s">
        <v>134</v>
      </c>
      <c r="E147" s="84" t="s">
        <v>126</v>
      </c>
      <c r="F147" s="55">
        <v>4704.139</v>
      </c>
      <c r="G147" s="59">
        <v>4704.139</v>
      </c>
      <c r="H147" s="59">
        <v>1934.23</v>
      </c>
      <c r="I147" s="59">
        <v>65.616</v>
      </c>
      <c r="J147" s="59"/>
      <c r="K147" s="59">
        <v>0</v>
      </c>
      <c r="L147" s="59"/>
      <c r="M147" s="59"/>
      <c r="N147" s="59"/>
      <c r="O147" s="59"/>
      <c r="P147" s="59"/>
      <c r="Q147" s="55">
        <v>4704.139</v>
      </c>
      <c r="S147" s="111"/>
    </row>
    <row r="148" spans="1:19" s="19" customFormat="1" ht="30" hidden="1">
      <c r="A148" s="41"/>
      <c r="B148" s="40">
        <v>2418600</v>
      </c>
      <c r="C148" s="40">
        <v>8600</v>
      </c>
      <c r="D148" s="37" t="s">
        <v>206</v>
      </c>
      <c r="E148" s="38" t="s">
        <v>96</v>
      </c>
      <c r="F148" s="55">
        <v>0</v>
      </c>
      <c r="G148" s="59">
        <v>0</v>
      </c>
      <c r="H148" s="59"/>
      <c r="I148" s="59"/>
      <c r="J148" s="59"/>
      <c r="K148" s="59"/>
      <c r="L148" s="59"/>
      <c r="M148" s="59"/>
      <c r="N148" s="59"/>
      <c r="O148" s="59"/>
      <c r="P148" s="59"/>
      <c r="Q148" s="55">
        <v>0</v>
      </c>
      <c r="S148" s="65"/>
    </row>
    <row r="149" spans="1:17" s="20" customFormat="1" ht="30" customHeight="1" hidden="1">
      <c r="A149" s="42"/>
      <c r="B149" s="43">
        <v>2700000</v>
      </c>
      <c r="C149" s="135" t="s">
        <v>248</v>
      </c>
      <c r="D149" s="136"/>
      <c r="E149" s="137"/>
      <c r="F149" s="34">
        <v>619</v>
      </c>
      <c r="G149" s="34">
        <v>619</v>
      </c>
      <c r="H149" s="34">
        <v>0</v>
      </c>
      <c r="I149" s="34">
        <v>0</v>
      </c>
      <c r="J149" s="34">
        <v>0</v>
      </c>
      <c r="K149" s="34">
        <v>0</v>
      </c>
      <c r="L149" s="34">
        <v>0</v>
      </c>
      <c r="M149" s="34">
        <v>0</v>
      </c>
      <c r="N149" s="34">
        <v>0</v>
      </c>
      <c r="O149" s="34">
        <v>0</v>
      </c>
      <c r="P149" s="34">
        <v>0</v>
      </c>
      <c r="Q149" s="34">
        <v>619</v>
      </c>
    </row>
    <row r="150" spans="1:17" s="20" customFormat="1" ht="15" hidden="1">
      <c r="A150" s="42"/>
      <c r="B150" s="50">
        <v>2710000</v>
      </c>
      <c r="C150" s="138" t="s">
        <v>248</v>
      </c>
      <c r="D150" s="139"/>
      <c r="E150" s="140"/>
      <c r="F150" s="36">
        <v>619</v>
      </c>
      <c r="G150" s="36">
        <v>619</v>
      </c>
      <c r="H150" s="36"/>
      <c r="I150" s="36"/>
      <c r="J150" s="36"/>
      <c r="K150" s="36">
        <v>0</v>
      </c>
      <c r="L150" s="36"/>
      <c r="M150" s="36"/>
      <c r="N150" s="36"/>
      <c r="O150" s="36"/>
      <c r="P150" s="36"/>
      <c r="Q150" s="36">
        <v>619</v>
      </c>
    </row>
    <row r="151" spans="1:17" s="20" customFormat="1" ht="25.5" customHeight="1" hidden="1">
      <c r="A151" s="42"/>
      <c r="B151" s="43">
        <v>2718000</v>
      </c>
      <c r="C151" s="43">
        <v>8000</v>
      </c>
      <c r="D151" s="135" t="s">
        <v>97</v>
      </c>
      <c r="E151" s="137"/>
      <c r="F151" s="34">
        <v>619</v>
      </c>
      <c r="G151" s="34">
        <v>619</v>
      </c>
      <c r="H151" s="34">
        <v>0</v>
      </c>
      <c r="I151" s="34">
        <v>0</v>
      </c>
      <c r="J151" s="34">
        <v>0</v>
      </c>
      <c r="K151" s="34">
        <v>0</v>
      </c>
      <c r="L151" s="34">
        <v>0</v>
      </c>
      <c r="M151" s="34">
        <v>0</v>
      </c>
      <c r="N151" s="34">
        <v>0</v>
      </c>
      <c r="O151" s="34">
        <v>0</v>
      </c>
      <c r="P151" s="34">
        <v>0</v>
      </c>
      <c r="Q151" s="34">
        <v>619</v>
      </c>
    </row>
    <row r="152" spans="1:17" s="19" customFormat="1" ht="32.25" customHeight="1" hidden="1">
      <c r="A152" s="41"/>
      <c r="B152" s="40" t="s">
        <v>209</v>
      </c>
      <c r="C152" s="40">
        <v>4200</v>
      </c>
      <c r="D152" s="37" t="s">
        <v>134</v>
      </c>
      <c r="E152" s="38" t="s">
        <v>210</v>
      </c>
      <c r="F152" s="34">
        <v>619</v>
      </c>
      <c r="G152" s="39">
        <v>619</v>
      </c>
      <c r="H152" s="39"/>
      <c r="I152" s="39"/>
      <c r="J152" s="39"/>
      <c r="K152" s="39">
        <v>0</v>
      </c>
      <c r="L152" s="39"/>
      <c r="M152" s="39"/>
      <c r="N152" s="39"/>
      <c r="O152" s="39"/>
      <c r="P152" s="39"/>
      <c r="Q152" s="34">
        <v>619</v>
      </c>
    </row>
    <row r="153" spans="1:17" s="21" customFormat="1" ht="56.25" customHeight="1" hidden="1">
      <c r="A153" s="51"/>
      <c r="B153" s="44" t="s">
        <v>211</v>
      </c>
      <c r="C153" s="44">
        <v>4201</v>
      </c>
      <c r="D153" s="45" t="s">
        <v>134</v>
      </c>
      <c r="E153" s="46" t="s">
        <v>249</v>
      </c>
      <c r="F153" s="47">
        <v>529</v>
      </c>
      <c r="G153" s="48">
        <v>529</v>
      </c>
      <c r="H153" s="48"/>
      <c r="I153" s="48"/>
      <c r="J153" s="48"/>
      <c r="K153" s="48">
        <v>0</v>
      </c>
      <c r="L153" s="48"/>
      <c r="M153" s="48"/>
      <c r="N153" s="48"/>
      <c r="O153" s="48"/>
      <c r="P153" s="48"/>
      <c r="Q153" s="47">
        <v>529</v>
      </c>
    </row>
    <row r="154" spans="1:17" s="21" customFormat="1" ht="43.5" customHeight="1" hidden="1">
      <c r="A154" s="51"/>
      <c r="B154" s="44" t="s">
        <v>212</v>
      </c>
      <c r="C154" s="44">
        <v>4201</v>
      </c>
      <c r="D154" s="45" t="s">
        <v>134</v>
      </c>
      <c r="E154" s="46" t="s">
        <v>213</v>
      </c>
      <c r="F154" s="47">
        <v>90</v>
      </c>
      <c r="G154" s="48">
        <v>90</v>
      </c>
      <c r="H154" s="48"/>
      <c r="I154" s="48"/>
      <c r="J154" s="48"/>
      <c r="K154" s="48">
        <v>0</v>
      </c>
      <c r="L154" s="48"/>
      <c r="M154" s="48"/>
      <c r="N154" s="48"/>
      <c r="O154" s="48"/>
      <c r="P154" s="48"/>
      <c r="Q154" s="47">
        <v>90</v>
      </c>
    </row>
    <row r="155" spans="1:17" s="17" customFormat="1" ht="30.75" customHeight="1" hidden="1">
      <c r="A155" s="26"/>
      <c r="B155" s="43">
        <v>3000000</v>
      </c>
      <c r="C155" s="135" t="s">
        <v>250</v>
      </c>
      <c r="D155" s="136"/>
      <c r="E155" s="137"/>
      <c r="F155" s="66">
        <v>5113.1</v>
      </c>
      <c r="G155" s="66">
        <v>5113.1</v>
      </c>
      <c r="H155" s="66">
        <v>0</v>
      </c>
      <c r="I155" s="66">
        <v>0</v>
      </c>
      <c r="J155" s="66">
        <v>0</v>
      </c>
      <c r="K155" s="66">
        <v>0</v>
      </c>
      <c r="L155" s="66">
        <v>0</v>
      </c>
      <c r="M155" s="66">
        <v>0</v>
      </c>
      <c r="N155" s="66">
        <v>0</v>
      </c>
      <c r="O155" s="66">
        <v>0</v>
      </c>
      <c r="P155" s="66">
        <v>0</v>
      </c>
      <c r="Q155" s="66">
        <v>5113.1</v>
      </c>
    </row>
    <row r="156" spans="1:17" s="17" customFormat="1" ht="32.25" customHeight="1" hidden="1">
      <c r="A156" s="26"/>
      <c r="B156" s="50">
        <v>3010000</v>
      </c>
      <c r="C156" s="138" t="s">
        <v>250</v>
      </c>
      <c r="D156" s="139"/>
      <c r="E156" s="140"/>
      <c r="F156" s="85">
        <v>5113.1</v>
      </c>
      <c r="G156" s="85">
        <v>5113.1</v>
      </c>
      <c r="H156" s="85">
        <v>0</v>
      </c>
      <c r="I156" s="85">
        <v>0</v>
      </c>
      <c r="J156" s="85">
        <v>0</v>
      </c>
      <c r="K156" s="85">
        <v>0</v>
      </c>
      <c r="L156" s="85">
        <v>0</v>
      </c>
      <c r="M156" s="85">
        <v>0</v>
      </c>
      <c r="N156" s="85">
        <v>0</v>
      </c>
      <c r="O156" s="85">
        <v>0</v>
      </c>
      <c r="P156" s="85">
        <v>0</v>
      </c>
      <c r="Q156" s="85">
        <v>5113.1</v>
      </c>
    </row>
    <row r="157" spans="1:17" s="17" customFormat="1" ht="15" hidden="1">
      <c r="A157" s="26"/>
      <c r="B157" s="43">
        <v>3017200</v>
      </c>
      <c r="C157" s="40">
        <v>7200</v>
      </c>
      <c r="D157" s="135" t="s">
        <v>260</v>
      </c>
      <c r="E157" s="137"/>
      <c r="F157" s="34">
        <v>2982.6</v>
      </c>
      <c r="G157" s="34">
        <v>2982.6</v>
      </c>
      <c r="H157" s="34">
        <v>0</v>
      </c>
      <c r="I157" s="34">
        <v>0</v>
      </c>
      <c r="J157" s="34">
        <v>0</v>
      </c>
      <c r="K157" s="34">
        <v>0</v>
      </c>
      <c r="L157" s="34">
        <v>0</v>
      </c>
      <c r="M157" s="34">
        <v>0</v>
      </c>
      <c r="N157" s="34">
        <v>0</v>
      </c>
      <c r="O157" s="34">
        <v>0</v>
      </c>
      <c r="P157" s="34">
        <v>0</v>
      </c>
      <c r="Q157" s="34">
        <v>2982.6</v>
      </c>
    </row>
    <row r="158" spans="1:17" s="19" customFormat="1" ht="28.5" hidden="1">
      <c r="A158" s="41"/>
      <c r="B158" s="43" t="s">
        <v>214</v>
      </c>
      <c r="C158" s="33" t="s">
        <v>256</v>
      </c>
      <c r="D158" s="33" t="s">
        <v>251</v>
      </c>
      <c r="E158" s="81" t="s">
        <v>215</v>
      </c>
      <c r="F158" s="34">
        <v>2982.6</v>
      </c>
      <c r="G158" s="34">
        <v>2982.6</v>
      </c>
      <c r="H158" s="34"/>
      <c r="I158" s="34"/>
      <c r="J158" s="34"/>
      <c r="K158" s="34">
        <v>0</v>
      </c>
      <c r="L158" s="34"/>
      <c r="M158" s="34"/>
      <c r="N158" s="34"/>
      <c r="O158" s="34"/>
      <c r="P158" s="34"/>
      <c r="Q158" s="34">
        <v>2982.6</v>
      </c>
    </row>
    <row r="159" spans="1:17" s="19" customFormat="1" ht="30" hidden="1">
      <c r="A159" s="41"/>
      <c r="B159" s="43" t="s">
        <v>216</v>
      </c>
      <c r="C159" s="37" t="s">
        <v>257</v>
      </c>
      <c r="D159" s="37" t="s">
        <v>252</v>
      </c>
      <c r="E159" s="38" t="s">
        <v>217</v>
      </c>
      <c r="F159" s="34">
        <v>200</v>
      </c>
      <c r="G159" s="39">
        <v>200</v>
      </c>
      <c r="H159" s="34"/>
      <c r="I159" s="34"/>
      <c r="J159" s="34"/>
      <c r="K159" s="34">
        <v>0</v>
      </c>
      <c r="L159" s="34"/>
      <c r="M159" s="34"/>
      <c r="N159" s="34"/>
      <c r="O159" s="34"/>
      <c r="P159" s="34"/>
      <c r="Q159" s="34">
        <v>200</v>
      </c>
    </row>
    <row r="160" spans="1:17" s="19" customFormat="1" ht="30" hidden="1">
      <c r="A160" s="41"/>
      <c r="B160" s="43" t="s">
        <v>218</v>
      </c>
      <c r="C160" s="37" t="s">
        <v>258</v>
      </c>
      <c r="D160" s="37" t="s">
        <v>253</v>
      </c>
      <c r="E160" s="38" t="s">
        <v>219</v>
      </c>
      <c r="F160" s="34">
        <v>892.2</v>
      </c>
      <c r="G160" s="39">
        <v>892.2</v>
      </c>
      <c r="H160" s="34"/>
      <c r="I160" s="34"/>
      <c r="J160" s="34"/>
      <c r="K160" s="34">
        <v>0</v>
      </c>
      <c r="L160" s="34"/>
      <c r="M160" s="34"/>
      <c r="N160" s="34"/>
      <c r="O160" s="34"/>
      <c r="P160" s="34"/>
      <c r="Q160" s="34">
        <v>892.2</v>
      </c>
    </row>
    <row r="161" spans="1:17" s="19" customFormat="1" ht="30" hidden="1">
      <c r="A161" s="41"/>
      <c r="B161" s="43" t="s">
        <v>220</v>
      </c>
      <c r="C161" s="37" t="s">
        <v>259</v>
      </c>
      <c r="D161" s="37" t="s">
        <v>254</v>
      </c>
      <c r="E161" s="38" t="s">
        <v>221</v>
      </c>
      <c r="F161" s="34">
        <v>1690.4</v>
      </c>
      <c r="G161" s="39">
        <v>1690.4</v>
      </c>
      <c r="H161" s="34"/>
      <c r="I161" s="34"/>
      <c r="J161" s="34"/>
      <c r="K161" s="34">
        <v>0</v>
      </c>
      <c r="L161" s="34"/>
      <c r="M161" s="34"/>
      <c r="N161" s="34"/>
      <c r="O161" s="34"/>
      <c r="P161" s="34"/>
      <c r="Q161" s="34">
        <v>1690.4</v>
      </c>
    </row>
    <row r="162" spans="1:17" s="19" customFormat="1" ht="15" hidden="1">
      <c r="A162" s="41"/>
      <c r="B162" s="43"/>
      <c r="C162" s="40"/>
      <c r="D162" s="37"/>
      <c r="E162" s="38"/>
      <c r="F162" s="34">
        <v>0</v>
      </c>
      <c r="G162" s="39"/>
      <c r="H162" s="34"/>
      <c r="I162" s="34"/>
      <c r="J162" s="34"/>
      <c r="K162" s="34">
        <v>0</v>
      </c>
      <c r="L162" s="34"/>
      <c r="M162" s="34"/>
      <c r="N162" s="34"/>
      <c r="O162" s="34"/>
      <c r="P162" s="34"/>
      <c r="Q162" s="34">
        <v>0</v>
      </c>
    </row>
    <row r="163" spans="1:17" s="19" customFormat="1" ht="60" hidden="1">
      <c r="A163" s="41"/>
      <c r="B163" s="43" t="s">
        <v>222</v>
      </c>
      <c r="C163" s="40">
        <v>7214</v>
      </c>
      <c r="D163" s="37" t="s">
        <v>255</v>
      </c>
      <c r="E163" s="38" t="s">
        <v>223</v>
      </c>
      <c r="F163" s="34">
        <v>200</v>
      </c>
      <c r="G163" s="39">
        <v>200</v>
      </c>
      <c r="H163" s="34"/>
      <c r="I163" s="34"/>
      <c r="J163" s="34"/>
      <c r="K163" s="34">
        <v>0</v>
      </c>
      <c r="L163" s="34"/>
      <c r="M163" s="34"/>
      <c r="N163" s="34"/>
      <c r="O163" s="34"/>
      <c r="P163" s="34"/>
      <c r="Q163" s="34">
        <v>200</v>
      </c>
    </row>
    <row r="164" spans="1:17" s="19" customFormat="1" ht="15" hidden="1">
      <c r="A164" s="41"/>
      <c r="B164" s="43"/>
      <c r="C164" s="40">
        <v>8000</v>
      </c>
      <c r="D164" s="135" t="s">
        <v>97</v>
      </c>
      <c r="E164" s="137"/>
      <c r="F164" s="34">
        <v>2130.5</v>
      </c>
      <c r="G164" s="34">
        <v>2130.5</v>
      </c>
      <c r="H164" s="34"/>
      <c r="I164" s="34"/>
      <c r="J164" s="34"/>
      <c r="K164" s="34">
        <v>0</v>
      </c>
      <c r="L164" s="34"/>
      <c r="M164" s="34"/>
      <c r="N164" s="34"/>
      <c r="O164" s="34"/>
      <c r="P164" s="34"/>
      <c r="Q164" s="34">
        <v>2130.5</v>
      </c>
    </row>
    <row r="165" spans="1:17" s="19" customFormat="1" ht="30" hidden="1">
      <c r="A165" s="41"/>
      <c r="B165" s="40" t="s">
        <v>224</v>
      </c>
      <c r="C165" s="40">
        <v>8600</v>
      </c>
      <c r="D165" s="37" t="s">
        <v>206</v>
      </c>
      <c r="E165" s="38" t="s">
        <v>96</v>
      </c>
      <c r="F165" s="34">
        <v>2130.5</v>
      </c>
      <c r="G165" s="39">
        <v>2130.5</v>
      </c>
      <c r="H165" s="34">
        <v>0</v>
      </c>
      <c r="I165" s="34">
        <v>0</v>
      </c>
      <c r="J165" s="34">
        <v>0</v>
      </c>
      <c r="K165" s="34">
        <v>0</v>
      </c>
      <c r="L165" s="34">
        <v>0</v>
      </c>
      <c r="M165" s="34">
        <v>0</v>
      </c>
      <c r="N165" s="34">
        <v>0</v>
      </c>
      <c r="O165" s="34">
        <v>0</v>
      </c>
      <c r="P165" s="34">
        <v>0</v>
      </c>
      <c r="Q165" s="34">
        <v>2130.5</v>
      </c>
    </row>
    <row r="166" spans="1:17" s="19" customFormat="1" ht="40.5" customHeight="1" hidden="1">
      <c r="A166" s="41"/>
      <c r="B166" s="162" t="s">
        <v>387</v>
      </c>
      <c r="C166" s="163"/>
      <c r="D166" s="163"/>
      <c r="E166" s="164"/>
      <c r="F166" s="47">
        <v>50</v>
      </c>
      <c r="G166" s="48">
        <v>50</v>
      </c>
      <c r="H166" s="47"/>
      <c r="I166" s="47"/>
      <c r="J166" s="47"/>
      <c r="K166" s="47"/>
      <c r="L166" s="47"/>
      <c r="M166" s="47"/>
      <c r="N166" s="47"/>
      <c r="O166" s="47"/>
      <c r="P166" s="47"/>
      <c r="Q166" s="47">
        <v>50</v>
      </c>
    </row>
    <row r="167" spans="1:17" s="19" customFormat="1" ht="48" hidden="1">
      <c r="A167" s="41"/>
      <c r="B167" s="49" t="s">
        <v>225</v>
      </c>
      <c r="C167" s="44">
        <v>8601</v>
      </c>
      <c r="D167" s="45" t="s">
        <v>206</v>
      </c>
      <c r="E167" s="46" t="s">
        <v>226</v>
      </c>
      <c r="F167" s="47">
        <v>2070.5</v>
      </c>
      <c r="G167" s="47">
        <v>2070.5</v>
      </c>
      <c r="H167" s="47"/>
      <c r="I167" s="47"/>
      <c r="J167" s="47"/>
      <c r="K167" s="47">
        <v>0</v>
      </c>
      <c r="L167" s="47"/>
      <c r="M167" s="47"/>
      <c r="N167" s="47"/>
      <c r="O167" s="47"/>
      <c r="P167" s="47"/>
      <c r="Q167" s="47">
        <v>2070.5</v>
      </c>
    </row>
    <row r="168" spans="1:17" s="21" customFormat="1" ht="26.25" customHeight="1" hidden="1">
      <c r="A168" s="51"/>
      <c r="B168" s="49"/>
      <c r="C168" s="44"/>
      <c r="D168" s="45"/>
      <c r="E168" s="46" t="s">
        <v>227</v>
      </c>
      <c r="F168" s="47">
        <v>1545.5</v>
      </c>
      <c r="G168" s="47">
        <v>1545.5</v>
      </c>
      <c r="H168" s="47"/>
      <c r="I168" s="47"/>
      <c r="J168" s="47"/>
      <c r="K168" s="47">
        <v>0</v>
      </c>
      <c r="L168" s="47"/>
      <c r="M168" s="47"/>
      <c r="N168" s="47"/>
      <c r="O168" s="47"/>
      <c r="P168" s="47"/>
      <c r="Q168" s="47">
        <v>1545.5</v>
      </c>
    </row>
    <row r="169" spans="1:17" s="19" customFormat="1" ht="47.25" customHeight="1" hidden="1">
      <c r="A169" s="41"/>
      <c r="B169" s="49" t="s">
        <v>228</v>
      </c>
      <c r="C169" s="44">
        <v>8601</v>
      </c>
      <c r="D169" s="45" t="s">
        <v>206</v>
      </c>
      <c r="E169" s="46" t="s">
        <v>213</v>
      </c>
      <c r="F169" s="47">
        <v>60</v>
      </c>
      <c r="G169" s="47">
        <v>60</v>
      </c>
      <c r="H169" s="47"/>
      <c r="I169" s="47"/>
      <c r="J169" s="47"/>
      <c r="K169" s="47">
        <v>0</v>
      </c>
      <c r="L169" s="47"/>
      <c r="M169" s="47"/>
      <c r="N169" s="47"/>
      <c r="O169" s="47"/>
      <c r="P169" s="47"/>
      <c r="Q169" s="47">
        <v>60</v>
      </c>
    </row>
    <row r="170" spans="1:20" s="17" customFormat="1" ht="27.75" customHeight="1">
      <c r="A170" s="26"/>
      <c r="B170" s="43">
        <v>4000000</v>
      </c>
      <c r="C170" s="135" t="s">
        <v>309</v>
      </c>
      <c r="D170" s="136"/>
      <c r="E170" s="137"/>
      <c r="F170" s="66">
        <v>3000</v>
      </c>
      <c r="G170" s="66">
        <v>3000</v>
      </c>
      <c r="H170" s="66">
        <v>0</v>
      </c>
      <c r="I170" s="66">
        <v>0</v>
      </c>
      <c r="J170" s="66">
        <v>0</v>
      </c>
      <c r="K170" s="66">
        <v>3608.76582</v>
      </c>
      <c r="L170" s="66">
        <v>3200</v>
      </c>
      <c r="M170" s="66">
        <v>1855</v>
      </c>
      <c r="N170" s="66">
        <v>92</v>
      </c>
      <c r="O170" s="66">
        <v>408.76582</v>
      </c>
      <c r="P170" s="66">
        <v>408.76582</v>
      </c>
      <c r="Q170" s="66">
        <v>6608.7658200000005</v>
      </c>
      <c r="S170" s="118"/>
      <c r="T170" s="109"/>
    </row>
    <row r="171" spans="1:17" s="17" customFormat="1" ht="32.25" customHeight="1">
      <c r="A171" s="26"/>
      <c r="B171" s="50">
        <v>4010000</v>
      </c>
      <c r="C171" s="138" t="s">
        <v>309</v>
      </c>
      <c r="D171" s="139"/>
      <c r="E171" s="140"/>
      <c r="F171" s="85">
        <v>3000</v>
      </c>
      <c r="G171" s="85">
        <v>3000</v>
      </c>
      <c r="H171" s="85">
        <v>0</v>
      </c>
      <c r="I171" s="85">
        <v>0</v>
      </c>
      <c r="J171" s="85">
        <v>0</v>
      </c>
      <c r="K171" s="85">
        <v>3608.76582</v>
      </c>
      <c r="L171" s="85">
        <v>3200</v>
      </c>
      <c r="M171" s="85">
        <v>1855</v>
      </c>
      <c r="N171" s="85">
        <v>92</v>
      </c>
      <c r="O171" s="85">
        <v>408.76582</v>
      </c>
      <c r="P171" s="85">
        <v>408.76582</v>
      </c>
      <c r="Q171" s="85">
        <v>6608.7658200000005</v>
      </c>
    </row>
    <row r="172" spans="1:17" s="17" customFormat="1" ht="27" customHeight="1" hidden="1">
      <c r="A172" s="26"/>
      <c r="B172" s="43">
        <v>4016000</v>
      </c>
      <c r="C172" s="40">
        <v>6000</v>
      </c>
      <c r="D172" s="135" t="s">
        <v>263</v>
      </c>
      <c r="E172" s="137"/>
      <c r="F172" s="34">
        <v>0</v>
      </c>
      <c r="G172" s="34">
        <v>0</v>
      </c>
      <c r="H172" s="34">
        <v>0</v>
      </c>
      <c r="I172" s="34">
        <v>0</v>
      </c>
      <c r="J172" s="34">
        <v>0</v>
      </c>
      <c r="K172" s="34">
        <v>3200</v>
      </c>
      <c r="L172" s="34">
        <v>3200</v>
      </c>
      <c r="M172" s="34">
        <v>1855</v>
      </c>
      <c r="N172" s="34">
        <v>92</v>
      </c>
      <c r="O172" s="34">
        <v>0</v>
      </c>
      <c r="P172" s="34">
        <v>0</v>
      </c>
      <c r="Q172" s="34">
        <v>3200</v>
      </c>
    </row>
    <row r="173" spans="1:17" s="17" customFormat="1" ht="98.25" customHeight="1" hidden="1">
      <c r="A173" s="26"/>
      <c r="B173" s="40" t="s">
        <v>229</v>
      </c>
      <c r="C173" s="40">
        <v>6130</v>
      </c>
      <c r="D173" s="37" t="s">
        <v>261</v>
      </c>
      <c r="E173" s="38" t="s">
        <v>230</v>
      </c>
      <c r="F173" s="34">
        <v>0</v>
      </c>
      <c r="G173" s="34"/>
      <c r="H173" s="34"/>
      <c r="I173" s="34"/>
      <c r="J173" s="34"/>
      <c r="K173" s="34">
        <v>3200</v>
      </c>
      <c r="L173" s="34">
        <v>3200</v>
      </c>
      <c r="M173" s="34">
        <v>1855</v>
      </c>
      <c r="N173" s="34">
        <v>92</v>
      </c>
      <c r="O173" s="34"/>
      <c r="P173" s="34"/>
      <c r="Q173" s="34">
        <v>3200</v>
      </c>
    </row>
    <row r="174" spans="1:20" s="17" customFormat="1" ht="276" customHeight="1">
      <c r="A174" s="26"/>
      <c r="B174" s="40">
        <v>4016150</v>
      </c>
      <c r="C174" s="40">
        <v>6150</v>
      </c>
      <c r="D174" s="37" t="s">
        <v>402</v>
      </c>
      <c r="E174" s="38" t="s">
        <v>403</v>
      </c>
      <c r="F174" s="92">
        <v>28191.19062</v>
      </c>
      <c r="G174" s="110">
        <v>28191.19062</v>
      </c>
      <c r="H174" s="34"/>
      <c r="I174" s="34"/>
      <c r="J174" s="34"/>
      <c r="K174" s="34">
        <v>101130</v>
      </c>
      <c r="L174" s="39">
        <v>101130</v>
      </c>
      <c r="M174" s="34"/>
      <c r="N174" s="34"/>
      <c r="O174" s="34"/>
      <c r="P174" s="34"/>
      <c r="Q174" s="92">
        <v>129321.19062000001</v>
      </c>
      <c r="S174" s="114"/>
      <c r="T174" s="95"/>
    </row>
    <row r="175" spans="1:20" s="17" customFormat="1" ht="38.25" customHeight="1" hidden="1">
      <c r="A175" s="26"/>
      <c r="B175" s="40">
        <v>4016410</v>
      </c>
      <c r="C175" s="40">
        <v>6410</v>
      </c>
      <c r="D175" s="37" t="s">
        <v>267</v>
      </c>
      <c r="E175" s="38" t="s">
        <v>233</v>
      </c>
      <c r="F175" s="34">
        <v>0</v>
      </c>
      <c r="G175" s="34"/>
      <c r="H175" s="34"/>
      <c r="I175" s="34"/>
      <c r="J175" s="34"/>
      <c r="K175" s="92">
        <v>408.76582</v>
      </c>
      <c r="L175" s="34"/>
      <c r="M175" s="34"/>
      <c r="N175" s="34"/>
      <c r="O175" s="110">
        <v>408.76582</v>
      </c>
      <c r="P175" s="110">
        <v>408.76582</v>
      </c>
      <c r="Q175" s="92">
        <v>408.76582</v>
      </c>
      <c r="T175" s="108"/>
    </row>
    <row r="176" spans="1:20" s="17" customFormat="1" ht="32.25" customHeight="1" hidden="1">
      <c r="A176" s="26"/>
      <c r="B176" s="40">
        <v>4016650</v>
      </c>
      <c r="C176" s="40">
        <v>6650</v>
      </c>
      <c r="D176" s="37" t="s">
        <v>398</v>
      </c>
      <c r="E176" s="38" t="s">
        <v>397</v>
      </c>
      <c r="F176" s="92">
        <v>985.57114</v>
      </c>
      <c r="G176" s="110">
        <v>985.57114</v>
      </c>
      <c r="H176" s="34"/>
      <c r="I176" s="34"/>
      <c r="J176" s="34"/>
      <c r="K176" s="92">
        <v>14.42886</v>
      </c>
      <c r="L176" s="110">
        <v>14.42886</v>
      </c>
      <c r="M176" s="92"/>
      <c r="N176" s="92"/>
      <c r="O176" s="110">
        <v>0</v>
      </c>
      <c r="P176" s="92"/>
      <c r="Q176" s="34">
        <v>1000</v>
      </c>
      <c r="T176" s="108"/>
    </row>
    <row r="177" spans="1:20" s="17" customFormat="1" ht="93.75" customHeight="1" hidden="1">
      <c r="A177" s="26"/>
      <c r="B177" s="40">
        <v>4016680</v>
      </c>
      <c r="C177" s="40">
        <v>6680</v>
      </c>
      <c r="D177" s="37"/>
      <c r="E177" s="38" t="s">
        <v>399</v>
      </c>
      <c r="F177" s="34"/>
      <c r="G177" s="34"/>
      <c r="H177" s="34"/>
      <c r="I177" s="34"/>
      <c r="J177" s="34"/>
      <c r="K177" s="34">
        <v>246800</v>
      </c>
      <c r="L177" s="39"/>
      <c r="M177" s="34"/>
      <c r="N177" s="34"/>
      <c r="O177" s="39">
        <v>246800</v>
      </c>
      <c r="P177" s="34"/>
      <c r="Q177" s="34">
        <v>246800</v>
      </c>
      <c r="T177" s="108"/>
    </row>
    <row r="178" spans="1:17" s="17" customFormat="1" ht="26.25" customHeight="1" hidden="1">
      <c r="A178" s="26"/>
      <c r="B178" s="43">
        <v>4017400</v>
      </c>
      <c r="C178" s="40">
        <v>7400</v>
      </c>
      <c r="D178" s="144" t="s">
        <v>264</v>
      </c>
      <c r="E178" s="145"/>
      <c r="F178" s="34">
        <v>3000</v>
      </c>
      <c r="G178" s="34">
        <v>3000</v>
      </c>
      <c r="H178" s="34">
        <v>0</v>
      </c>
      <c r="I178" s="34">
        <v>0</v>
      </c>
      <c r="J178" s="34">
        <v>0</v>
      </c>
      <c r="K178" s="34">
        <v>0</v>
      </c>
      <c r="L178" s="34">
        <v>0</v>
      </c>
      <c r="M178" s="34">
        <v>0</v>
      </c>
      <c r="N178" s="34">
        <v>0</v>
      </c>
      <c r="O178" s="34">
        <v>0</v>
      </c>
      <c r="P178" s="34">
        <v>0</v>
      </c>
      <c r="Q178" s="34">
        <v>3000</v>
      </c>
    </row>
    <row r="179" spans="1:17" s="17" customFormat="1" ht="41.25" customHeight="1" hidden="1">
      <c r="A179" s="26"/>
      <c r="B179" s="43" t="s">
        <v>231</v>
      </c>
      <c r="C179" s="40">
        <v>7410</v>
      </c>
      <c r="D179" s="37" t="s">
        <v>262</v>
      </c>
      <c r="E179" s="38" t="s">
        <v>232</v>
      </c>
      <c r="F179" s="34">
        <v>3000</v>
      </c>
      <c r="G179" s="34">
        <v>3000</v>
      </c>
      <c r="H179" s="34"/>
      <c r="I179" s="34"/>
      <c r="J179" s="34"/>
      <c r="K179" s="34">
        <v>0</v>
      </c>
      <c r="L179" s="34"/>
      <c r="M179" s="34"/>
      <c r="N179" s="34"/>
      <c r="O179" s="34"/>
      <c r="P179" s="34"/>
      <c r="Q179" s="34">
        <v>3000</v>
      </c>
    </row>
    <row r="180" spans="1:20" s="17" customFormat="1" ht="41.25" customHeight="1" hidden="1">
      <c r="A180" s="26"/>
      <c r="B180" s="43">
        <v>4017470</v>
      </c>
      <c r="C180" s="40">
        <v>7470</v>
      </c>
      <c r="D180" s="37" t="s">
        <v>330</v>
      </c>
      <c r="E180" s="38" t="s">
        <v>331</v>
      </c>
      <c r="F180" s="34"/>
      <c r="G180" s="34"/>
      <c r="H180" s="34"/>
      <c r="I180" s="34"/>
      <c r="J180" s="34"/>
      <c r="K180" s="34">
        <v>9000</v>
      </c>
      <c r="L180" s="34"/>
      <c r="M180" s="34"/>
      <c r="N180" s="34"/>
      <c r="O180" s="39">
        <v>9000</v>
      </c>
      <c r="P180" s="39">
        <v>9000</v>
      </c>
      <c r="Q180" s="34">
        <v>9000</v>
      </c>
      <c r="T180" s="65"/>
    </row>
    <row r="181" spans="1:20" s="17" customFormat="1" ht="41.25" customHeight="1" hidden="1">
      <c r="A181" s="26"/>
      <c r="B181" s="40">
        <v>4019130</v>
      </c>
      <c r="C181" s="40">
        <v>9130</v>
      </c>
      <c r="D181" s="37" t="s">
        <v>342</v>
      </c>
      <c r="E181" s="38" t="s">
        <v>343</v>
      </c>
      <c r="F181" s="34"/>
      <c r="G181" s="34"/>
      <c r="H181" s="34"/>
      <c r="I181" s="34"/>
      <c r="J181" s="34"/>
      <c r="K181" s="34">
        <v>2984.6</v>
      </c>
      <c r="L181" s="34"/>
      <c r="M181" s="34"/>
      <c r="N181" s="34"/>
      <c r="O181" s="39">
        <v>2984.6</v>
      </c>
      <c r="P181" s="39"/>
      <c r="Q181" s="34">
        <v>2984.6</v>
      </c>
      <c r="T181" s="65"/>
    </row>
    <row r="182" spans="1:20" s="17" customFormat="1" ht="41.25" customHeight="1" hidden="1">
      <c r="A182" s="26"/>
      <c r="B182" s="40">
        <v>4019140</v>
      </c>
      <c r="C182" s="40">
        <v>9140</v>
      </c>
      <c r="D182" s="37" t="s">
        <v>344</v>
      </c>
      <c r="E182" s="38" t="s">
        <v>345</v>
      </c>
      <c r="F182" s="34"/>
      <c r="G182" s="34"/>
      <c r="H182" s="34"/>
      <c r="I182" s="34"/>
      <c r="J182" s="34"/>
      <c r="K182" s="34">
        <v>19766.9</v>
      </c>
      <c r="L182" s="34"/>
      <c r="M182" s="34"/>
      <c r="N182" s="34"/>
      <c r="O182" s="39">
        <v>19766.9</v>
      </c>
      <c r="P182" s="39"/>
      <c r="Q182" s="34">
        <v>19766.9</v>
      </c>
      <c r="T182" s="65"/>
    </row>
    <row r="183" spans="1:20" s="17" customFormat="1" ht="30.75" customHeight="1">
      <c r="A183" s="26"/>
      <c r="B183" s="43">
        <v>4700000</v>
      </c>
      <c r="C183" s="135" t="s">
        <v>265</v>
      </c>
      <c r="D183" s="136"/>
      <c r="E183" s="137"/>
      <c r="F183" s="66">
        <v>0</v>
      </c>
      <c r="G183" s="66">
        <v>0</v>
      </c>
      <c r="H183" s="66">
        <v>0</v>
      </c>
      <c r="I183" s="66">
        <v>0</v>
      </c>
      <c r="J183" s="66">
        <v>0</v>
      </c>
      <c r="K183" s="66">
        <v>79433.04107</v>
      </c>
      <c r="L183" s="66">
        <v>0</v>
      </c>
      <c r="M183" s="66">
        <v>0</v>
      </c>
      <c r="N183" s="66">
        <v>0</v>
      </c>
      <c r="O183" s="66">
        <v>79433.04107</v>
      </c>
      <c r="P183" s="66">
        <v>79433.04107</v>
      </c>
      <c r="Q183" s="66">
        <v>79433.04107</v>
      </c>
      <c r="S183" s="67"/>
      <c r="T183" s="109"/>
    </row>
    <row r="184" spans="1:17" s="17" customFormat="1" ht="32.25" customHeight="1">
      <c r="A184" s="26"/>
      <c r="B184" s="50">
        <v>4710000</v>
      </c>
      <c r="C184" s="138" t="s">
        <v>265</v>
      </c>
      <c r="D184" s="139"/>
      <c r="E184" s="140"/>
      <c r="F184" s="36">
        <v>0</v>
      </c>
      <c r="G184" s="36">
        <v>0</v>
      </c>
      <c r="H184" s="36">
        <v>0</v>
      </c>
      <c r="I184" s="36">
        <v>0</v>
      </c>
      <c r="J184" s="36">
        <v>0</v>
      </c>
      <c r="K184" s="85">
        <v>79433.04107</v>
      </c>
      <c r="L184" s="85">
        <v>0</v>
      </c>
      <c r="M184" s="85">
        <v>0</v>
      </c>
      <c r="N184" s="85">
        <v>0</v>
      </c>
      <c r="O184" s="85">
        <v>79433.04107</v>
      </c>
      <c r="P184" s="85">
        <v>79433.04107</v>
      </c>
      <c r="Q184" s="85">
        <v>79433.04107</v>
      </c>
    </row>
    <row r="185" spans="1:17" s="17" customFormat="1" ht="15" hidden="1">
      <c r="A185" s="26"/>
      <c r="B185" s="43"/>
      <c r="C185" s="40">
        <v>6300</v>
      </c>
      <c r="D185" s="135" t="s">
        <v>268</v>
      </c>
      <c r="E185" s="137"/>
      <c r="F185" s="34">
        <v>0</v>
      </c>
      <c r="G185" s="34">
        <v>0</v>
      </c>
      <c r="H185" s="34">
        <v>0</v>
      </c>
      <c r="I185" s="34">
        <v>0</v>
      </c>
      <c r="J185" s="34">
        <v>0</v>
      </c>
      <c r="K185" s="66">
        <v>5438.633</v>
      </c>
      <c r="L185" s="66">
        <v>0</v>
      </c>
      <c r="M185" s="66">
        <v>0</v>
      </c>
      <c r="N185" s="66">
        <v>0</v>
      </c>
      <c r="O185" s="66">
        <v>5438.633</v>
      </c>
      <c r="P185" s="66">
        <v>5438.633</v>
      </c>
      <c r="Q185" s="66">
        <v>5438.633</v>
      </c>
    </row>
    <row r="186" spans="1:20" s="17" customFormat="1" ht="30" hidden="1">
      <c r="A186" s="26"/>
      <c r="B186" s="40">
        <v>4716310</v>
      </c>
      <c r="C186" s="40">
        <v>6310</v>
      </c>
      <c r="D186" s="37" t="s">
        <v>266</v>
      </c>
      <c r="E186" s="38" t="s">
        <v>384</v>
      </c>
      <c r="F186" s="34">
        <v>0</v>
      </c>
      <c r="G186" s="34"/>
      <c r="H186" s="34"/>
      <c r="I186" s="34"/>
      <c r="J186" s="34"/>
      <c r="K186" s="34">
        <v>5438.633</v>
      </c>
      <c r="L186" s="34"/>
      <c r="M186" s="34"/>
      <c r="N186" s="34"/>
      <c r="O186" s="39">
        <v>5438.633</v>
      </c>
      <c r="P186" s="39">
        <v>5438.633</v>
      </c>
      <c r="Q186" s="34">
        <v>5438.633</v>
      </c>
      <c r="T186" s="108"/>
    </row>
    <row r="187" spans="1:20" s="17" customFormat="1" ht="45" hidden="1">
      <c r="A187" s="26"/>
      <c r="B187" s="40">
        <v>4716380</v>
      </c>
      <c r="C187" s="40">
        <v>6380</v>
      </c>
      <c r="D187" s="37" t="s">
        <v>401</v>
      </c>
      <c r="E187" s="38" t="s">
        <v>400</v>
      </c>
      <c r="F187" s="34"/>
      <c r="G187" s="34"/>
      <c r="H187" s="34"/>
      <c r="I187" s="34"/>
      <c r="J187" s="34"/>
      <c r="K187" s="34">
        <v>6750.081</v>
      </c>
      <c r="L187" s="34"/>
      <c r="M187" s="34"/>
      <c r="N187" s="34"/>
      <c r="O187" s="39">
        <v>6750.081</v>
      </c>
      <c r="P187" s="39">
        <v>6750.081</v>
      </c>
      <c r="Q187" s="34">
        <v>6750.081</v>
      </c>
      <c r="T187" s="65"/>
    </row>
    <row r="188" spans="1:20" s="17" customFormat="1" ht="75" hidden="1">
      <c r="A188" s="26"/>
      <c r="B188" s="40">
        <v>4716400</v>
      </c>
      <c r="C188" s="40">
        <v>6400</v>
      </c>
      <c r="D188" s="37"/>
      <c r="E188" s="38" t="s">
        <v>269</v>
      </c>
      <c r="F188" s="34">
        <v>0</v>
      </c>
      <c r="G188" s="34">
        <v>0</v>
      </c>
      <c r="H188" s="34">
        <v>0</v>
      </c>
      <c r="I188" s="34">
        <v>0</v>
      </c>
      <c r="J188" s="34">
        <v>0</v>
      </c>
      <c r="K188" s="34">
        <v>73994.40807</v>
      </c>
      <c r="L188" s="34">
        <v>0</v>
      </c>
      <c r="M188" s="34">
        <v>0</v>
      </c>
      <c r="N188" s="34">
        <v>0</v>
      </c>
      <c r="O188" s="39">
        <v>73994.40807</v>
      </c>
      <c r="P188" s="39">
        <v>73994.40807</v>
      </c>
      <c r="Q188" s="34">
        <v>73994.40807</v>
      </c>
      <c r="T188" s="91"/>
    </row>
    <row r="189" spans="1:20" s="17" customFormat="1" ht="30">
      <c r="A189" s="26"/>
      <c r="B189" s="40">
        <v>4716410</v>
      </c>
      <c r="C189" s="40">
        <v>6410</v>
      </c>
      <c r="D189" s="37" t="s">
        <v>267</v>
      </c>
      <c r="E189" s="38" t="s">
        <v>233</v>
      </c>
      <c r="F189" s="34">
        <v>0</v>
      </c>
      <c r="G189" s="34"/>
      <c r="H189" s="34"/>
      <c r="I189" s="34"/>
      <c r="J189" s="34"/>
      <c r="K189" s="92">
        <v>73994.40807</v>
      </c>
      <c r="L189" s="34"/>
      <c r="M189" s="34"/>
      <c r="N189" s="34"/>
      <c r="O189" s="110">
        <v>73994.40807</v>
      </c>
      <c r="P189" s="110">
        <v>73994.40807</v>
      </c>
      <c r="Q189" s="92">
        <v>73994.40807</v>
      </c>
      <c r="T189" s="108"/>
    </row>
    <row r="190" spans="1:20" s="17" customFormat="1" ht="46.5" customHeight="1" hidden="1">
      <c r="A190" s="26"/>
      <c r="B190" s="40">
        <v>4716421</v>
      </c>
      <c r="C190" s="40">
        <v>6421</v>
      </c>
      <c r="D190" s="37" t="s">
        <v>392</v>
      </c>
      <c r="E190" s="38" t="s">
        <v>393</v>
      </c>
      <c r="F190" s="34"/>
      <c r="G190" s="34"/>
      <c r="H190" s="34"/>
      <c r="I190" s="34"/>
      <c r="J190" s="34"/>
      <c r="K190" s="34">
        <v>11710.451000000001</v>
      </c>
      <c r="L190" s="34"/>
      <c r="M190" s="34"/>
      <c r="N190" s="34"/>
      <c r="O190" s="39">
        <v>11710.451000000001</v>
      </c>
      <c r="P190" s="39">
        <v>11710.451000000001</v>
      </c>
      <c r="Q190" s="34">
        <v>11710.451000000001</v>
      </c>
      <c r="T190" s="65"/>
    </row>
    <row r="191" spans="1:20" s="17" customFormat="1" ht="33" customHeight="1" hidden="1">
      <c r="A191" s="26"/>
      <c r="B191" s="40">
        <v>4718600</v>
      </c>
      <c r="C191" s="112">
        <v>8600</v>
      </c>
      <c r="D191" s="37" t="s">
        <v>206</v>
      </c>
      <c r="E191" s="38" t="s">
        <v>96</v>
      </c>
      <c r="F191" s="34">
        <v>157.99</v>
      </c>
      <c r="G191" s="39">
        <v>157.99</v>
      </c>
      <c r="H191" s="34"/>
      <c r="I191" s="34"/>
      <c r="J191" s="34"/>
      <c r="K191" s="34"/>
      <c r="L191" s="34"/>
      <c r="M191" s="34"/>
      <c r="N191" s="34"/>
      <c r="O191" s="39"/>
      <c r="P191" s="39"/>
      <c r="Q191" s="34">
        <v>157.99</v>
      </c>
      <c r="S191" s="65"/>
      <c r="T191" s="91"/>
    </row>
    <row r="192" spans="1:20" s="17" customFormat="1" ht="33" customHeight="1">
      <c r="A192" s="26"/>
      <c r="B192" s="40">
        <v>4719130</v>
      </c>
      <c r="C192" s="112">
        <v>9130</v>
      </c>
      <c r="D192" s="37" t="s">
        <v>411</v>
      </c>
      <c r="E192" s="38" t="s">
        <v>343</v>
      </c>
      <c r="F192" s="34"/>
      <c r="G192" s="39"/>
      <c r="H192" s="34"/>
      <c r="I192" s="34"/>
      <c r="J192" s="34"/>
      <c r="K192" s="92">
        <v>6119</v>
      </c>
      <c r="L192" s="34"/>
      <c r="M192" s="34"/>
      <c r="N192" s="34"/>
      <c r="O192" s="39">
        <v>6119</v>
      </c>
      <c r="P192" s="39"/>
      <c r="Q192" s="34">
        <v>6119</v>
      </c>
      <c r="S192" s="65"/>
      <c r="T192" s="91"/>
    </row>
    <row r="193" spans="1:20" s="17" customFormat="1" ht="15" customHeight="1" hidden="1">
      <c r="A193" s="26"/>
      <c r="B193" s="43">
        <v>5300000</v>
      </c>
      <c r="C193" s="129" t="s">
        <v>270</v>
      </c>
      <c r="D193" s="130"/>
      <c r="E193" s="131"/>
      <c r="F193" s="66">
        <v>52212.707650000026</v>
      </c>
      <c r="G193" s="66">
        <v>52212.707650000026</v>
      </c>
      <c r="H193" s="66">
        <v>38048.3</v>
      </c>
      <c r="I193" s="66">
        <v>925</v>
      </c>
      <c r="J193" s="66">
        <v>0</v>
      </c>
      <c r="K193" s="66">
        <v>275.2</v>
      </c>
      <c r="L193" s="66">
        <v>275.2</v>
      </c>
      <c r="M193" s="66">
        <v>0</v>
      </c>
      <c r="N193" s="66">
        <v>0</v>
      </c>
      <c r="O193" s="66">
        <v>0</v>
      </c>
      <c r="P193" s="66">
        <v>0</v>
      </c>
      <c r="Q193" s="66">
        <v>52487.90765000002</v>
      </c>
      <c r="S193" s="109"/>
      <c r="T193" s="67"/>
    </row>
    <row r="194" spans="1:19" s="17" customFormat="1" ht="15" hidden="1">
      <c r="A194" s="26"/>
      <c r="B194" s="50">
        <v>5310000</v>
      </c>
      <c r="C194" s="138" t="s">
        <v>270</v>
      </c>
      <c r="D194" s="139"/>
      <c r="E194" s="140"/>
      <c r="F194" s="85">
        <v>52212.707650000026</v>
      </c>
      <c r="G194" s="85">
        <v>52212.707650000026</v>
      </c>
      <c r="H194" s="85">
        <v>38048.3</v>
      </c>
      <c r="I194" s="85">
        <v>925</v>
      </c>
      <c r="J194" s="85">
        <v>0</v>
      </c>
      <c r="K194" s="85">
        <v>275.2</v>
      </c>
      <c r="L194" s="85">
        <v>275.2</v>
      </c>
      <c r="M194" s="85">
        <v>0</v>
      </c>
      <c r="N194" s="85">
        <v>0</v>
      </c>
      <c r="O194" s="85">
        <v>0</v>
      </c>
      <c r="P194" s="85">
        <v>0</v>
      </c>
      <c r="Q194" s="85">
        <v>52487.90765000002</v>
      </c>
      <c r="S194" s="65"/>
    </row>
    <row r="195" spans="1:19" s="17" customFormat="1" ht="28.5" customHeight="1" hidden="1">
      <c r="A195" s="26"/>
      <c r="B195" s="43">
        <v>5317300</v>
      </c>
      <c r="C195" s="40">
        <v>7300</v>
      </c>
      <c r="D195" s="135" t="s">
        <v>274</v>
      </c>
      <c r="E195" s="137"/>
      <c r="F195" s="66">
        <v>52212.707650000026</v>
      </c>
      <c r="G195" s="66">
        <v>52212.707650000026</v>
      </c>
      <c r="H195" s="66">
        <v>38048.3</v>
      </c>
      <c r="I195" s="66">
        <v>925</v>
      </c>
      <c r="J195" s="66">
        <v>0</v>
      </c>
      <c r="K195" s="66">
        <v>275.2</v>
      </c>
      <c r="L195" s="66">
        <v>275.2</v>
      </c>
      <c r="M195" s="66">
        <v>0</v>
      </c>
      <c r="N195" s="66">
        <v>0</v>
      </c>
      <c r="O195" s="66">
        <v>0</v>
      </c>
      <c r="P195" s="66">
        <v>0</v>
      </c>
      <c r="Q195" s="66">
        <v>52487.90765000002</v>
      </c>
      <c r="S195" s="65"/>
    </row>
    <row r="196" spans="1:19" s="17" customFormat="1" ht="30" hidden="1">
      <c r="A196" s="26"/>
      <c r="B196" s="43" t="s">
        <v>234</v>
      </c>
      <c r="C196" s="40">
        <v>7310</v>
      </c>
      <c r="D196" s="37" t="s">
        <v>271</v>
      </c>
      <c r="E196" s="38" t="s">
        <v>235</v>
      </c>
      <c r="F196" s="34">
        <v>0</v>
      </c>
      <c r="G196" s="34"/>
      <c r="H196" s="34"/>
      <c r="I196" s="34"/>
      <c r="J196" s="34"/>
      <c r="K196" s="34">
        <v>275.2</v>
      </c>
      <c r="L196" s="39">
        <v>275.2</v>
      </c>
      <c r="M196" s="34"/>
      <c r="N196" s="34"/>
      <c r="O196" s="34"/>
      <c r="P196" s="34"/>
      <c r="Q196" s="34">
        <v>275.2</v>
      </c>
      <c r="S196" s="65"/>
    </row>
    <row r="197" spans="1:19" s="17" customFormat="1" ht="30" hidden="1">
      <c r="A197" s="26"/>
      <c r="B197" s="43" t="s">
        <v>236</v>
      </c>
      <c r="C197" s="40">
        <v>7320</v>
      </c>
      <c r="D197" s="37" t="s">
        <v>272</v>
      </c>
      <c r="E197" s="38" t="s">
        <v>237</v>
      </c>
      <c r="F197" s="34">
        <v>2E-11</v>
      </c>
      <c r="G197" s="39">
        <v>2E-11</v>
      </c>
      <c r="H197" s="34"/>
      <c r="I197" s="34"/>
      <c r="J197" s="34"/>
      <c r="K197" s="34">
        <v>0</v>
      </c>
      <c r="L197" s="34"/>
      <c r="M197" s="34"/>
      <c r="N197" s="34"/>
      <c r="O197" s="34"/>
      <c r="P197" s="34"/>
      <c r="Q197" s="34">
        <v>2E-11</v>
      </c>
      <c r="S197" s="65"/>
    </row>
    <row r="198" spans="1:19" s="17" customFormat="1" ht="72" hidden="1">
      <c r="A198" s="26"/>
      <c r="B198" s="49" t="s">
        <v>238</v>
      </c>
      <c r="C198" s="44">
        <v>7321</v>
      </c>
      <c r="D198" s="45" t="s">
        <v>272</v>
      </c>
      <c r="E198" s="46" t="s">
        <v>239</v>
      </c>
      <c r="F198" s="47">
        <v>1E-11</v>
      </c>
      <c r="G198" s="48">
        <v>1E-11</v>
      </c>
      <c r="H198" s="47"/>
      <c r="I198" s="47"/>
      <c r="J198" s="47"/>
      <c r="K198" s="47">
        <v>0</v>
      </c>
      <c r="L198" s="47"/>
      <c r="M198" s="47"/>
      <c r="N198" s="47"/>
      <c r="O198" s="47"/>
      <c r="P198" s="47"/>
      <c r="Q198" s="47">
        <v>1E-11</v>
      </c>
      <c r="S198" s="65"/>
    </row>
    <row r="199" spans="1:19" s="17" customFormat="1" ht="48" hidden="1">
      <c r="A199" s="26"/>
      <c r="B199" s="49" t="s">
        <v>240</v>
      </c>
      <c r="C199" s="44">
        <v>7322</v>
      </c>
      <c r="D199" s="45" t="s">
        <v>272</v>
      </c>
      <c r="E199" s="46" t="s">
        <v>241</v>
      </c>
      <c r="F199" s="47">
        <v>1E-11</v>
      </c>
      <c r="G199" s="48">
        <v>1E-11</v>
      </c>
      <c r="H199" s="47"/>
      <c r="I199" s="47"/>
      <c r="J199" s="47"/>
      <c r="K199" s="47">
        <v>0</v>
      </c>
      <c r="L199" s="47"/>
      <c r="M199" s="47"/>
      <c r="N199" s="47"/>
      <c r="O199" s="47"/>
      <c r="P199" s="47"/>
      <c r="Q199" s="47">
        <v>1E-11</v>
      </c>
      <c r="S199" s="65"/>
    </row>
    <row r="200" spans="1:20" s="17" customFormat="1" ht="45" hidden="1">
      <c r="A200" s="26"/>
      <c r="B200" s="43">
        <v>5317330</v>
      </c>
      <c r="C200" s="40">
        <v>7330</v>
      </c>
      <c r="D200" s="37" t="s">
        <v>327</v>
      </c>
      <c r="E200" s="38" t="s">
        <v>333</v>
      </c>
      <c r="F200" s="34">
        <v>4000</v>
      </c>
      <c r="G200" s="39">
        <v>4000</v>
      </c>
      <c r="H200" s="34"/>
      <c r="I200" s="34"/>
      <c r="J200" s="34"/>
      <c r="K200" s="34">
        <v>1000</v>
      </c>
      <c r="L200" s="34"/>
      <c r="M200" s="34"/>
      <c r="N200" s="34"/>
      <c r="O200" s="39">
        <v>1000</v>
      </c>
      <c r="P200" s="39">
        <v>1000</v>
      </c>
      <c r="Q200" s="34">
        <v>5000</v>
      </c>
      <c r="S200" s="65"/>
      <c r="T200" s="65"/>
    </row>
    <row r="201" spans="1:19" s="17" customFormat="1" ht="72" hidden="1">
      <c r="A201" s="26"/>
      <c r="B201" s="49">
        <v>5317331</v>
      </c>
      <c r="C201" s="44">
        <v>7331</v>
      </c>
      <c r="D201" s="45" t="s">
        <v>272</v>
      </c>
      <c r="E201" s="46" t="s">
        <v>239</v>
      </c>
      <c r="F201" s="47">
        <v>4000</v>
      </c>
      <c r="G201" s="48">
        <v>4000</v>
      </c>
      <c r="H201" s="47"/>
      <c r="I201" s="47"/>
      <c r="J201" s="47"/>
      <c r="K201" s="47">
        <v>0</v>
      </c>
      <c r="L201" s="47"/>
      <c r="M201" s="47"/>
      <c r="N201" s="47"/>
      <c r="O201" s="47"/>
      <c r="P201" s="47"/>
      <c r="Q201" s="47">
        <v>4000</v>
      </c>
      <c r="S201" s="65"/>
    </row>
    <row r="202" spans="1:20" s="17" customFormat="1" ht="48" hidden="1">
      <c r="A202" s="26"/>
      <c r="B202" s="49">
        <v>5317332</v>
      </c>
      <c r="C202" s="44">
        <v>7332</v>
      </c>
      <c r="D202" s="45" t="s">
        <v>272</v>
      </c>
      <c r="E202" s="46" t="s">
        <v>241</v>
      </c>
      <c r="F202" s="47">
        <v>0</v>
      </c>
      <c r="G202" s="48">
        <v>0</v>
      </c>
      <c r="H202" s="47"/>
      <c r="I202" s="47"/>
      <c r="J202" s="47"/>
      <c r="K202" s="47">
        <v>1000</v>
      </c>
      <c r="L202" s="47"/>
      <c r="M202" s="47"/>
      <c r="N202" s="47"/>
      <c r="O202" s="47">
        <v>1000</v>
      </c>
      <c r="P202" s="47">
        <v>1000</v>
      </c>
      <c r="Q202" s="47">
        <v>1000</v>
      </c>
      <c r="S202" s="65"/>
      <c r="T202" s="65"/>
    </row>
    <row r="203" spans="1:19" s="17" customFormat="1" ht="90" hidden="1">
      <c r="A203" s="26"/>
      <c r="B203" s="40">
        <v>5317340</v>
      </c>
      <c r="C203" s="40">
        <v>7340</v>
      </c>
      <c r="D203" s="37" t="s">
        <v>273</v>
      </c>
      <c r="E203" s="38" t="s">
        <v>242</v>
      </c>
      <c r="F203" s="92">
        <v>48142.707650000004</v>
      </c>
      <c r="G203" s="110">
        <v>48142.707650000004</v>
      </c>
      <c r="H203" s="39">
        <v>38048.3</v>
      </c>
      <c r="I203" s="39">
        <v>925</v>
      </c>
      <c r="J203" s="34"/>
      <c r="K203" s="34">
        <v>0</v>
      </c>
      <c r="L203" s="39"/>
      <c r="M203" s="39"/>
      <c r="N203" s="39"/>
      <c r="O203" s="39"/>
      <c r="P203" s="34"/>
      <c r="Q203" s="92">
        <v>48142.707650000004</v>
      </c>
      <c r="S203" s="108"/>
    </row>
    <row r="204" spans="1:19" s="17" customFormat="1" ht="30" hidden="1">
      <c r="A204" s="26"/>
      <c r="B204" s="40">
        <v>5317500</v>
      </c>
      <c r="C204" s="40">
        <v>7500</v>
      </c>
      <c r="D204" s="37" t="s">
        <v>381</v>
      </c>
      <c r="E204" s="38" t="s">
        <v>382</v>
      </c>
      <c r="F204" s="34">
        <v>1215</v>
      </c>
      <c r="G204" s="39">
        <v>1215</v>
      </c>
      <c r="H204" s="39"/>
      <c r="I204" s="39"/>
      <c r="J204" s="34"/>
      <c r="K204" s="34"/>
      <c r="L204" s="39"/>
      <c r="M204" s="39"/>
      <c r="N204" s="39"/>
      <c r="O204" s="39"/>
      <c r="P204" s="34"/>
      <c r="Q204" s="34">
        <v>1215</v>
      </c>
      <c r="S204" s="65"/>
    </row>
    <row r="205" spans="1:19" s="17" customFormat="1" ht="15" hidden="1">
      <c r="A205" s="26"/>
      <c r="B205" s="40">
        <v>5318000</v>
      </c>
      <c r="C205" s="40">
        <v>8000</v>
      </c>
      <c r="D205" s="144" t="s">
        <v>97</v>
      </c>
      <c r="E205" s="145"/>
      <c r="F205" s="34">
        <v>70</v>
      </c>
      <c r="G205" s="34">
        <v>70</v>
      </c>
      <c r="H205" s="34">
        <v>0</v>
      </c>
      <c r="I205" s="34">
        <v>0</v>
      </c>
      <c r="J205" s="34">
        <v>0</v>
      </c>
      <c r="K205" s="34">
        <v>0</v>
      </c>
      <c r="L205" s="34">
        <v>0</v>
      </c>
      <c r="M205" s="34">
        <v>0</v>
      </c>
      <c r="N205" s="34">
        <v>0</v>
      </c>
      <c r="O205" s="34">
        <v>0</v>
      </c>
      <c r="P205" s="34">
        <v>0</v>
      </c>
      <c r="Q205" s="34">
        <v>70</v>
      </c>
      <c r="S205" s="65"/>
    </row>
    <row r="206" spans="1:19" s="17" customFormat="1" ht="37.5" customHeight="1" hidden="1">
      <c r="A206" s="26"/>
      <c r="B206" s="40" t="s">
        <v>243</v>
      </c>
      <c r="C206" s="40">
        <v>8600</v>
      </c>
      <c r="D206" s="37" t="s">
        <v>206</v>
      </c>
      <c r="E206" s="38" t="s">
        <v>96</v>
      </c>
      <c r="F206" s="34">
        <v>70</v>
      </c>
      <c r="G206" s="39">
        <v>70</v>
      </c>
      <c r="H206" s="34"/>
      <c r="I206" s="34"/>
      <c r="J206" s="34"/>
      <c r="K206" s="34">
        <v>0</v>
      </c>
      <c r="L206" s="34"/>
      <c r="M206" s="34"/>
      <c r="N206" s="34"/>
      <c r="O206" s="34"/>
      <c r="P206" s="34"/>
      <c r="Q206" s="34">
        <v>70</v>
      </c>
      <c r="S206" s="65"/>
    </row>
    <row r="207" spans="1:20" s="17" customFormat="1" ht="37.5" customHeight="1" hidden="1">
      <c r="A207" s="26"/>
      <c r="B207" s="40">
        <v>5316324</v>
      </c>
      <c r="C207" s="40">
        <v>6324</v>
      </c>
      <c r="D207" s="37" t="s">
        <v>395</v>
      </c>
      <c r="E207" s="38" t="s">
        <v>396</v>
      </c>
      <c r="F207" s="34"/>
      <c r="G207" s="39"/>
      <c r="H207" s="34"/>
      <c r="I207" s="34"/>
      <c r="J207" s="34"/>
      <c r="K207" s="34">
        <v>2000</v>
      </c>
      <c r="L207" s="34"/>
      <c r="M207" s="34"/>
      <c r="N207" s="34"/>
      <c r="O207" s="39">
        <v>2000</v>
      </c>
      <c r="P207" s="39">
        <v>2000</v>
      </c>
      <c r="Q207" s="34">
        <v>2000</v>
      </c>
      <c r="S207" s="65"/>
      <c r="T207" s="65"/>
    </row>
    <row r="208" spans="1:20" s="17" customFormat="1" ht="37.5" customHeight="1" hidden="1">
      <c r="A208" s="26"/>
      <c r="B208" s="40">
        <v>5316421</v>
      </c>
      <c r="C208" s="40">
        <v>6421</v>
      </c>
      <c r="D208" s="37" t="s">
        <v>392</v>
      </c>
      <c r="E208" s="38" t="s">
        <v>393</v>
      </c>
      <c r="F208" s="34"/>
      <c r="G208" s="34"/>
      <c r="H208" s="34"/>
      <c r="I208" s="34"/>
      <c r="J208" s="34"/>
      <c r="K208" s="34">
        <v>0</v>
      </c>
      <c r="L208" s="34"/>
      <c r="M208" s="34"/>
      <c r="N208" s="34"/>
      <c r="O208" s="39"/>
      <c r="P208" s="39"/>
      <c r="Q208" s="34">
        <v>0</v>
      </c>
      <c r="S208" s="65"/>
      <c r="T208" s="65"/>
    </row>
    <row r="209" spans="1:20" s="17" customFormat="1" ht="37.5" customHeight="1" hidden="1">
      <c r="A209" s="26"/>
      <c r="B209" s="40">
        <v>5319110</v>
      </c>
      <c r="C209" s="40">
        <v>9110</v>
      </c>
      <c r="D209" s="37" t="s">
        <v>394</v>
      </c>
      <c r="E209" s="38" t="s">
        <v>348</v>
      </c>
      <c r="F209" s="34"/>
      <c r="G209" s="34"/>
      <c r="H209" s="34"/>
      <c r="I209" s="34"/>
      <c r="J209" s="34"/>
      <c r="K209" s="34">
        <v>3323</v>
      </c>
      <c r="L209" s="39">
        <v>323</v>
      </c>
      <c r="M209" s="34"/>
      <c r="N209" s="34"/>
      <c r="O209" s="39">
        <v>3000</v>
      </c>
      <c r="P209" s="39"/>
      <c r="Q209" s="34">
        <v>3323</v>
      </c>
      <c r="S209" s="65"/>
      <c r="T209" s="65"/>
    </row>
    <row r="210" spans="1:20" s="17" customFormat="1" ht="45" customHeight="1" hidden="1">
      <c r="A210" s="26"/>
      <c r="B210" s="40">
        <v>5319140</v>
      </c>
      <c r="C210" s="40">
        <v>9140</v>
      </c>
      <c r="D210" s="37" t="s">
        <v>344</v>
      </c>
      <c r="E210" s="38" t="s">
        <v>345</v>
      </c>
      <c r="F210" s="34"/>
      <c r="G210" s="34"/>
      <c r="H210" s="34"/>
      <c r="I210" s="34"/>
      <c r="J210" s="34"/>
      <c r="K210" s="34">
        <v>1250</v>
      </c>
      <c r="L210" s="34"/>
      <c r="M210" s="34"/>
      <c r="N210" s="34"/>
      <c r="O210" s="39">
        <v>1250</v>
      </c>
      <c r="P210" s="39"/>
      <c r="Q210" s="34">
        <v>1250</v>
      </c>
      <c r="S210" s="65"/>
      <c r="T210" s="65"/>
    </row>
    <row r="211" spans="1:20" s="17" customFormat="1" ht="37.5" customHeight="1" hidden="1">
      <c r="A211" s="26"/>
      <c r="B211" s="40">
        <v>5319150</v>
      </c>
      <c r="C211" s="40">
        <v>9150</v>
      </c>
      <c r="D211" s="37" t="s">
        <v>341</v>
      </c>
      <c r="E211" s="38" t="s">
        <v>340</v>
      </c>
      <c r="F211" s="34"/>
      <c r="G211" s="39"/>
      <c r="H211" s="34"/>
      <c r="I211" s="34"/>
      <c r="J211" s="34"/>
      <c r="K211" s="34">
        <v>1573.9</v>
      </c>
      <c r="L211" s="39">
        <v>142</v>
      </c>
      <c r="M211" s="34"/>
      <c r="N211" s="34"/>
      <c r="O211" s="39">
        <v>1431.9</v>
      </c>
      <c r="P211" s="34"/>
      <c r="Q211" s="34">
        <v>1573.9</v>
      </c>
      <c r="S211" s="65"/>
      <c r="T211" s="65"/>
    </row>
    <row r="212" spans="1:20" s="17" customFormat="1" ht="30" customHeight="1" hidden="1">
      <c r="A212" s="26"/>
      <c r="B212" s="40">
        <v>1416410</v>
      </c>
      <c r="C212" s="40">
        <v>6410</v>
      </c>
      <c r="D212" s="37" t="s">
        <v>267</v>
      </c>
      <c r="E212" s="38" t="s">
        <v>233</v>
      </c>
      <c r="F212" s="34"/>
      <c r="G212" s="39"/>
      <c r="H212" s="34"/>
      <c r="I212" s="34"/>
      <c r="J212" s="34"/>
      <c r="K212" s="34">
        <v>410</v>
      </c>
      <c r="L212" s="39"/>
      <c r="M212" s="34"/>
      <c r="N212" s="34"/>
      <c r="O212" s="39">
        <v>410</v>
      </c>
      <c r="P212" s="39">
        <v>410</v>
      </c>
      <c r="Q212" s="34">
        <v>410</v>
      </c>
      <c r="S212" s="65"/>
      <c r="T212" s="65"/>
    </row>
    <row r="213" spans="1:20" s="17" customFormat="1" ht="17.25" customHeight="1" hidden="1">
      <c r="A213" s="26"/>
      <c r="B213" s="43">
        <v>6000000</v>
      </c>
      <c r="C213" s="135" t="s">
        <v>346</v>
      </c>
      <c r="D213" s="136"/>
      <c r="E213" s="137"/>
      <c r="F213" s="34">
        <v>0</v>
      </c>
      <c r="G213" s="34">
        <v>0</v>
      </c>
      <c r="H213" s="34">
        <v>0</v>
      </c>
      <c r="I213" s="34">
        <v>0</v>
      </c>
      <c r="J213" s="34">
        <v>0</v>
      </c>
      <c r="K213" s="66">
        <v>118.7</v>
      </c>
      <c r="L213" s="66">
        <v>0</v>
      </c>
      <c r="M213" s="66">
        <v>0</v>
      </c>
      <c r="N213" s="66">
        <v>0</v>
      </c>
      <c r="O213" s="66">
        <v>118.7</v>
      </c>
      <c r="P213" s="66">
        <v>0</v>
      </c>
      <c r="Q213" s="66">
        <v>118.7</v>
      </c>
      <c r="S213" s="65"/>
      <c r="T213" s="67"/>
    </row>
    <row r="214" spans="1:20" s="17" customFormat="1" ht="37.5" customHeight="1" hidden="1">
      <c r="A214" s="26"/>
      <c r="B214" s="40">
        <v>6019110</v>
      </c>
      <c r="C214" s="40">
        <v>9110</v>
      </c>
      <c r="D214" s="37" t="s">
        <v>347</v>
      </c>
      <c r="E214" s="38" t="s">
        <v>348</v>
      </c>
      <c r="F214" s="34"/>
      <c r="G214" s="39"/>
      <c r="H214" s="34"/>
      <c r="I214" s="34"/>
      <c r="J214" s="34"/>
      <c r="K214" s="34">
        <v>118.7</v>
      </c>
      <c r="L214" s="39">
        <v>0</v>
      </c>
      <c r="M214" s="34"/>
      <c r="N214" s="34"/>
      <c r="O214" s="39">
        <v>118.7</v>
      </c>
      <c r="P214" s="34"/>
      <c r="Q214" s="34">
        <v>118.7</v>
      </c>
      <c r="S214" s="65"/>
      <c r="T214" s="65"/>
    </row>
    <row r="215" spans="1:20" s="17" customFormat="1" ht="44.25" customHeight="1" hidden="1">
      <c r="A215" s="26"/>
      <c r="B215" s="40">
        <v>4019140</v>
      </c>
      <c r="C215" s="40">
        <v>9140</v>
      </c>
      <c r="D215" s="37" t="s">
        <v>344</v>
      </c>
      <c r="E215" s="38" t="s">
        <v>345</v>
      </c>
      <c r="F215" s="34"/>
      <c r="G215" s="34"/>
      <c r="H215" s="34"/>
      <c r="I215" s="34"/>
      <c r="J215" s="34"/>
      <c r="K215" s="34">
        <v>450</v>
      </c>
      <c r="L215" s="39">
        <v>450</v>
      </c>
      <c r="M215" s="34"/>
      <c r="N215" s="34"/>
      <c r="O215" s="39"/>
      <c r="P215" s="39"/>
      <c r="Q215" s="34">
        <v>450</v>
      </c>
      <c r="S215" s="65"/>
      <c r="T215" s="65"/>
    </row>
    <row r="216" spans="1:20" s="17" customFormat="1" ht="42.75" customHeight="1" hidden="1">
      <c r="A216" s="26"/>
      <c r="B216" s="40">
        <v>5319150</v>
      </c>
      <c r="C216" s="40">
        <v>9150</v>
      </c>
      <c r="D216" s="37" t="s">
        <v>341</v>
      </c>
      <c r="E216" s="38" t="s">
        <v>340</v>
      </c>
      <c r="F216" s="34"/>
      <c r="G216" s="39"/>
      <c r="H216" s="34"/>
      <c r="I216" s="34"/>
      <c r="J216" s="34"/>
      <c r="K216" s="34">
        <v>872</v>
      </c>
      <c r="L216" s="34"/>
      <c r="M216" s="34"/>
      <c r="N216" s="34"/>
      <c r="O216" s="39">
        <v>872</v>
      </c>
      <c r="P216" s="34"/>
      <c r="Q216" s="34">
        <v>872</v>
      </c>
      <c r="S216" s="65"/>
      <c r="T216" s="65"/>
    </row>
    <row r="217" spans="1:20" s="17" customFormat="1" ht="15" customHeight="1" hidden="1">
      <c r="A217" s="26"/>
      <c r="B217" s="43">
        <v>6700000</v>
      </c>
      <c r="C217" s="129" t="s">
        <v>310</v>
      </c>
      <c r="D217" s="130"/>
      <c r="E217" s="131"/>
      <c r="F217" s="66">
        <v>3560</v>
      </c>
      <c r="G217" s="66">
        <v>3560</v>
      </c>
      <c r="H217" s="66">
        <v>1070</v>
      </c>
      <c r="I217" s="66">
        <v>39.9</v>
      </c>
      <c r="J217" s="66">
        <v>0</v>
      </c>
      <c r="K217" s="66">
        <v>3000</v>
      </c>
      <c r="L217" s="66">
        <v>0</v>
      </c>
      <c r="M217" s="66">
        <v>0</v>
      </c>
      <c r="N217" s="66">
        <v>0</v>
      </c>
      <c r="O217" s="66">
        <v>3000</v>
      </c>
      <c r="P217" s="66">
        <v>3000</v>
      </c>
      <c r="Q217" s="66">
        <v>6560</v>
      </c>
      <c r="S217" s="67"/>
      <c r="T217" s="67"/>
    </row>
    <row r="218" spans="1:19" s="17" customFormat="1" ht="15" hidden="1">
      <c r="A218" s="26"/>
      <c r="B218" s="50">
        <v>6710000</v>
      </c>
      <c r="C218" s="138" t="s">
        <v>310</v>
      </c>
      <c r="D218" s="139"/>
      <c r="E218" s="140"/>
      <c r="F218" s="85">
        <v>3560</v>
      </c>
      <c r="G218" s="85">
        <v>3560</v>
      </c>
      <c r="H218" s="85">
        <v>1070</v>
      </c>
      <c r="I218" s="85">
        <v>39.9</v>
      </c>
      <c r="J218" s="85">
        <v>0</v>
      </c>
      <c r="K218" s="85">
        <v>3000</v>
      </c>
      <c r="L218" s="85">
        <v>0</v>
      </c>
      <c r="M218" s="85">
        <v>0</v>
      </c>
      <c r="N218" s="85">
        <v>0</v>
      </c>
      <c r="O218" s="85">
        <v>3000</v>
      </c>
      <c r="P218" s="85">
        <v>3000</v>
      </c>
      <c r="Q218" s="85">
        <v>6560</v>
      </c>
      <c r="S218" s="65"/>
    </row>
    <row r="219" spans="1:20" s="17" customFormat="1" ht="30" customHeight="1" hidden="1">
      <c r="A219" s="26"/>
      <c r="B219" s="43">
        <v>6717800</v>
      </c>
      <c r="C219" s="40">
        <v>7800</v>
      </c>
      <c r="D219" s="135" t="s">
        <v>277</v>
      </c>
      <c r="E219" s="137"/>
      <c r="F219" s="34">
        <v>3560</v>
      </c>
      <c r="G219" s="34">
        <v>3560</v>
      </c>
      <c r="H219" s="34">
        <v>1070</v>
      </c>
      <c r="I219" s="34">
        <v>39.9</v>
      </c>
      <c r="J219" s="34">
        <v>0</v>
      </c>
      <c r="K219" s="34">
        <v>3000</v>
      </c>
      <c r="L219" s="34">
        <v>0</v>
      </c>
      <c r="M219" s="34">
        <v>0</v>
      </c>
      <c r="N219" s="34">
        <v>0</v>
      </c>
      <c r="O219" s="34">
        <v>3000</v>
      </c>
      <c r="P219" s="34">
        <v>3000</v>
      </c>
      <c r="Q219" s="34">
        <v>6560</v>
      </c>
      <c r="S219" s="65"/>
      <c r="T219" s="88"/>
    </row>
    <row r="220" spans="1:19" s="17" customFormat="1" ht="42.75" customHeight="1" hidden="1">
      <c r="A220" s="26"/>
      <c r="B220" s="40" t="s">
        <v>244</v>
      </c>
      <c r="C220" s="40">
        <v>7810</v>
      </c>
      <c r="D220" s="37" t="s">
        <v>275</v>
      </c>
      <c r="E220" s="38" t="s">
        <v>245</v>
      </c>
      <c r="F220" s="34">
        <v>1960</v>
      </c>
      <c r="G220" s="39">
        <v>1960</v>
      </c>
      <c r="H220" s="39">
        <v>1070</v>
      </c>
      <c r="I220" s="39">
        <v>39.9</v>
      </c>
      <c r="J220" s="34"/>
      <c r="K220" s="34">
        <v>1400</v>
      </c>
      <c r="L220" s="34"/>
      <c r="M220" s="34"/>
      <c r="N220" s="34"/>
      <c r="O220" s="39">
        <v>1400</v>
      </c>
      <c r="P220" s="39">
        <v>1400</v>
      </c>
      <c r="Q220" s="34">
        <v>3360</v>
      </c>
      <c r="S220" s="65"/>
    </row>
    <row r="221" spans="1:20" s="17" customFormat="1" ht="42.75" customHeight="1" hidden="1">
      <c r="A221" s="26"/>
      <c r="B221" s="40" t="s">
        <v>246</v>
      </c>
      <c r="C221" s="40">
        <v>7820</v>
      </c>
      <c r="D221" s="37" t="s">
        <v>276</v>
      </c>
      <c r="E221" s="38" t="s">
        <v>247</v>
      </c>
      <c r="F221" s="34">
        <v>1600</v>
      </c>
      <c r="G221" s="39">
        <v>1600</v>
      </c>
      <c r="H221" s="39"/>
      <c r="I221" s="39"/>
      <c r="J221" s="34"/>
      <c r="K221" s="34">
        <v>1600</v>
      </c>
      <c r="L221" s="34"/>
      <c r="M221" s="34"/>
      <c r="N221" s="34"/>
      <c r="O221" s="39">
        <v>1600</v>
      </c>
      <c r="P221" s="39">
        <v>1600</v>
      </c>
      <c r="Q221" s="34">
        <v>3200</v>
      </c>
      <c r="S221" s="65"/>
      <c r="T221" s="65"/>
    </row>
    <row r="222" spans="1:20" s="17" customFormat="1" ht="15" customHeight="1">
      <c r="A222" s="26"/>
      <c r="B222" s="43">
        <v>7600000</v>
      </c>
      <c r="C222" s="141" t="s">
        <v>284</v>
      </c>
      <c r="D222" s="142"/>
      <c r="E222" s="143"/>
      <c r="F222" s="66" t="e">
        <v>#REF!</v>
      </c>
      <c r="G222" s="66" t="e">
        <v>#REF!</v>
      </c>
      <c r="H222" s="66" t="e">
        <v>#REF!</v>
      </c>
      <c r="I222" s="66" t="e">
        <v>#REF!</v>
      </c>
      <c r="J222" s="66" t="e">
        <v>#REF!</v>
      </c>
      <c r="K222" s="66" t="e">
        <v>#REF!</v>
      </c>
      <c r="L222" s="66" t="e">
        <v>#REF!</v>
      </c>
      <c r="M222" s="66" t="e">
        <v>#REF!</v>
      </c>
      <c r="N222" s="66" t="e">
        <v>#REF!</v>
      </c>
      <c r="O222" s="66" t="e">
        <v>#REF!</v>
      </c>
      <c r="P222" s="66" t="e">
        <v>#REF!</v>
      </c>
      <c r="Q222" s="66" t="e">
        <v>#REF!</v>
      </c>
      <c r="S222" s="109"/>
      <c r="T222" s="67"/>
    </row>
    <row r="223" spans="1:19" s="17" customFormat="1" ht="15">
      <c r="A223" s="26"/>
      <c r="B223" s="50">
        <v>7610000</v>
      </c>
      <c r="C223" s="138" t="s">
        <v>284</v>
      </c>
      <c r="D223" s="139"/>
      <c r="E223" s="140"/>
      <c r="F223" s="85" t="e">
        <v>#REF!</v>
      </c>
      <c r="G223" s="85" t="e">
        <v>#REF!</v>
      </c>
      <c r="H223" s="85" t="e">
        <v>#REF!</v>
      </c>
      <c r="I223" s="85" t="e">
        <v>#REF!</v>
      </c>
      <c r="J223" s="85" t="e">
        <v>#REF!</v>
      </c>
      <c r="K223" s="85" t="e">
        <v>#REF!</v>
      </c>
      <c r="L223" s="85" t="e">
        <v>#REF!</v>
      </c>
      <c r="M223" s="85" t="e">
        <v>#REF!</v>
      </c>
      <c r="N223" s="85" t="e">
        <v>#REF!</v>
      </c>
      <c r="O223" s="85" t="e">
        <v>#REF!</v>
      </c>
      <c r="P223" s="85" t="e">
        <v>#REF!</v>
      </c>
      <c r="Q223" s="85" t="e">
        <v>#REF!</v>
      </c>
      <c r="S223" s="65"/>
    </row>
    <row r="224" spans="1:19" s="17" customFormat="1" ht="15" hidden="1">
      <c r="A224" s="26"/>
      <c r="B224" s="40">
        <v>7618000</v>
      </c>
      <c r="C224" s="40">
        <v>8000</v>
      </c>
      <c r="D224" s="135" t="s">
        <v>97</v>
      </c>
      <c r="E224" s="137"/>
      <c r="F224" s="66" t="e">
        <v>#REF!</v>
      </c>
      <c r="G224" s="66" t="e">
        <v>#REF!</v>
      </c>
      <c r="H224" s="66" t="e">
        <v>#REF!</v>
      </c>
      <c r="I224" s="66" t="e">
        <v>#REF!</v>
      </c>
      <c r="J224" s="66" t="e">
        <v>#REF!</v>
      </c>
      <c r="K224" s="66" t="e">
        <v>#REF!</v>
      </c>
      <c r="L224" s="66" t="e">
        <v>#REF!</v>
      </c>
      <c r="M224" s="66" t="e">
        <v>#REF!</v>
      </c>
      <c r="N224" s="66" t="e">
        <v>#REF!</v>
      </c>
      <c r="O224" s="66" t="e">
        <v>#REF!</v>
      </c>
      <c r="P224" s="66" t="e">
        <v>#REF!</v>
      </c>
      <c r="Q224" s="66" t="e">
        <v>#REF!</v>
      </c>
      <c r="S224" s="65"/>
    </row>
    <row r="225" spans="1:19" s="17" customFormat="1" ht="30" hidden="1">
      <c r="A225" s="26"/>
      <c r="B225" s="40">
        <v>7618010</v>
      </c>
      <c r="C225" s="40">
        <v>8010</v>
      </c>
      <c r="D225" s="37" t="s">
        <v>291</v>
      </c>
      <c r="E225" s="38" t="s">
        <v>285</v>
      </c>
      <c r="F225" s="92">
        <v>4415.94235</v>
      </c>
      <c r="G225" s="34"/>
      <c r="H225" s="34"/>
      <c r="I225" s="34"/>
      <c r="J225" s="34"/>
      <c r="K225" s="34">
        <v>0</v>
      </c>
      <c r="L225" s="34"/>
      <c r="M225" s="34"/>
      <c r="N225" s="34"/>
      <c r="O225" s="34"/>
      <c r="P225" s="34"/>
      <c r="Q225" s="92">
        <v>4415.94235</v>
      </c>
      <c r="S225" s="108"/>
    </row>
    <row r="226" spans="1:19" s="17" customFormat="1" ht="15" customHeight="1" hidden="1">
      <c r="A226" s="26"/>
      <c r="B226" s="129" t="s">
        <v>10</v>
      </c>
      <c r="C226" s="130"/>
      <c r="D226" s="130"/>
      <c r="E226" s="131"/>
      <c r="F226" s="66" t="e">
        <v>#REF!</v>
      </c>
      <c r="G226" s="66" t="e">
        <v>#REF!</v>
      </c>
      <c r="H226" s="66" t="e">
        <v>#REF!</v>
      </c>
      <c r="I226" s="66" t="e">
        <v>#REF!</v>
      </c>
      <c r="J226" s="66" t="e">
        <v>#REF!</v>
      </c>
      <c r="K226" s="66" t="e">
        <v>#REF!</v>
      </c>
      <c r="L226" s="66" t="e">
        <v>#REF!</v>
      </c>
      <c r="M226" s="66" t="e">
        <v>#REF!</v>
      </c>
      <c r="N226" s="66" t="e">
        <v>#REF!</v>
      </c>
      <c r="O226" s="66" t="e">
        <v>#REF!</v>
      </c>
      <c r="P226" s="66" t="e">
        <v>#REF!</v>
      </c>
      <c r="Q226" s="66" t="e">
        <v>#REF!</v>
      </c>
      <c r="S226" s="65"/>
    </row>
    <row r="227" spans="1:19" s="17" customFormat="1" ht="30" hidden="1">
      <c r="A227" s="26"/>
      <c r="B227" s="40">
        <v>7618390</v>
      </c>
      <c r="C227" s="40">
        <v>8390</v>
      </c>
      <c r="D227" s="37" t="s">
        <v>292</v>
      </c>
      <c r="E227" s="38" t="s">
        <v>293</v>
      </c>
      <c r="F227" s="34">
        <v>15300.9</v>
      </c>
      <c r="G227" s="39">
        <v>15300.9</v>
      </c>
      <c r="H227" s="34"/>
      <c r="I227" s="34"/>
      <c r="J227" s="34"/>
      <c r="K227" s="34">
        <v>0</v>
      </c>
      <c r="L227" s="34"/>
      <c r="M227" s="34"/>
      <c r="N227" s="34"/>
      <c r="O227" s="34"/>
      <c r="P227" s="34"/>
      <c r="Q227" s="34">
        <v>15300.9</v>
      </c>
      <c r="S227" s="65"/>
    </row>
    <row r="228" spans="1:19" s="17" customFormat="1" ht="61.5" customHeight="1" hidden="1">
      <c r="A228" s="26"/>
      <c r="B228" s="40">
        <v>7618660</v>
      </c>
      <c r="C228" s="40">
        <v>8660</v>
      </c>
      <c r="D228" s="37" t="s">
        <v>385</v>
      </c>
      <c r="E228" s="54" t="s">
        <v>386</v>
      </c>
      <c r="F228" s="34">
        <v>20553.4</v>
      </c>
      <c r="G228" s="39">
        <v>20553.4</v>
      </c>
      <c r="H228" s="34"/>
      <c r="I228" s="34"/>
      <c r="J228" s="34"/>
      <c r="K228" s="34"/>
      <c r="L228" s="34"/>
      <c r="M228" s="34"/>
      <c r="N228" s="34"/>
      <c r="O228" s="34"/>
      <c r="P228" s="34"/>
      <c r="Q228" s="34">
        <v>20553.4</v>
      </c>
      <c r="S228" s="65"/>
    </row>
    <row r="229" spans="1:19" s="17" customFormat="1" ht="117.75" customHeight="1" hidden="1">
      <c r="A229" s="26"/>
      <c r="B229" s="43">
        <v>7618260</v>
      </c>
      <c r="C229" s="40">
        <v>8260</v>
      </c>
      <c r="D229" s="37" t="s">
        <v>294</v>
      </c>
      <c r="E229" s="38" t="s">
        <v>287</v>
      </c>
      <c r="F229" s="34">
        <v>2194742</v>
      </c>
      <c r="G229" s="39">
        <v>2194742</v>
      </c>
      <c r="H229" s="34"/>
      <c r="I229" s="34"/>
      <c r="J229" s="34"/>
      <c r="K229" s="34">
        <v>0</v>
      </c>
      <c r="L229" s="34"/>
      <c r="M229" s="34"/>
      <c r="N229" s="34"/>
      <c r="O229" s="34"/>
      <c r="P229" s="34"/>
      <c r="Q229" s="34">
        <v>2194742</v>
      </c>
      <c r="S229" s="65"/>
    </row>
    <row r="230" spans="1:19" s="17" customFormat="1" ht="150" hidden="1">
      <c r="A230" s="26"/>
      <c r="B230" s="43">
        <v>7618320</v>
      </c>
      <c r="C230" s="40">
        <v>8320</v>
      </c>
      <c r="D230" s="37" t="s">
        <v>295</v>
      </c>
      <c r="E230" s="38" t="s">
        <v>288</v>
      </c>
      <c r="F230" s="34">
        <v>2827719.8</v>
      </c>
      <c r="G230" s="39">
        <v>2827719.8</v>
      </c>
      <c r="H230" s="34"/>
      <c r="I230" s="34"/>
      <c r="J230" s="34"/>
      <c r="K230" s="34">
        <v>0</v>
      </c>
      <c r="L230" s="34"/>
      <c r="M230" s="34"/>
      <c r="N230" s="34"/>
      <c r="O230" s="34"/>
      <c r="P230" s="34"/>
      <c r="Q230" s="34">
        <v>2827719.8</v>
      </c>
      <c r="S230" s="65"/>
    </row>
    <row r="231" spans="1:17" s="17" customFormat="1" ht="90" hidden="1">
      <c r="A231" s="26"/>
      <c r="B231" s="43">
        <v>7618340</v>
      </c>
      <c r="C231" s="40">
        <v>8340</v>
      </c>
      <c r="D231" s="37" t="s">
        <v>296</v>
      </c>
      <c r="E231" s="38" t="s">
        <v>289</v>
      </c>
      <c r="F231" s="34">
        <v>327757.2</v>
      </c>
      <c r="G231" s="39">
        <v>327757.2</v>
      </c>
      <c r="H231" s="34"/>
      <c r="I231" s="34"/>
      <c r="J231" s="34"/>
      <c r="K231" s="34">
        <v>0</v>
      </c>
      <c r="L231" s="34"/>
      <c r="M231" s="34"/>
      <c r="N231" s="34"/>
      <c r="O231" s="34"/>
      <c r="P231" s="34"/>
      <c r="Q231" s="34">
        <v>327757.2</v>
      </c>
    </row>
    <row r="232" spans="1:20" s="17" customFormat="1" ht="60">
      <c r="A232" s="26"/>
      <c r="B232" s="40">
        <v>7618370</v>
      </c>
      <c r="C232" s="40">
        <v>8370</v>
      </c>
      <c r="D232" s="37" t="s">
        <v>352</v>
      </c>
      <c r="E232" s="38" t="s">
        <v>353</v>
      </c>
      <c r="F232" s="34">
        <v>8388.472</v>
      </c>
      <c r="G232" s="39">
        <v>8388.472</v>
      </c>
      <c r="H232" s="34">
        <v>0</v>
      </c>
      <c r="I232" s="34">
        <v>0</v>
      </c>
      <c r="J232" s="34">
        <v>0</v>
      </c>
      <c r="K232" s="34">
        <v>7469.528</v>
      </c>
      <c r="L232" s="34">
        <v>150</v>
      </c>
      <c r="M232" s="34">
        <v>0</v>
      </c>
      <c r="N232" s="34">
        <v>0</v>
      </c>
      <c r="O232" s="39">
        <v>7319.528</v>
      </c>
      <c r="P232" s="39">
        <v>7319.528</v>
      </c>
      <c r="Q232" s="34">
        <v>15858</v>
      </c>
      <c r="S232" s="65"/>
      <c r="T232" s="65"/>
    </row>
    <row r="233" spans="1:17" s="17" customFormat="1" ht="60" hidden="1">
      <c r="A233" s="26"/>
      <c r="B233" s="40">
        <v>7618371</v>
      </c>
      <c r="C233" s="40">
        <v>8370</v>
      </c>
      <c r="D233" s="37" t="s">
        <v>352</v>
      </c>
      <c r="E233" s="38" t="s">
        <v>354</v>
      </c>
      <c r="F233" s="34">
        <v>95</v>
      </c>
      <c r="G233" s="39">
        <v>95</v>
      </c>
      <c r="H233" s="34"/>
      <c r="I233" s="34"/>
      <c r="J233" s="34"/>
      <c r="K233" s="34"/>
      <c r="L233" s="34"/>
      <c r="M233" s="34"/>
      <c r="N233" s="34"/>
      <c r="O233" s="34"/>
      <c r="P233" s="34"/>
      <c r="Q233" s="34">
        <v>95</v>
      </c>
    </row>
    <row r="234" spans="1:17" s="17" customFormat="1" ht="45" hidden="1">
      <c r="A234" s="26"/>
      <c r="B234" s="40">
        <v>7618372</v>
      </c>
      <c r="C234" s="40">
        <v>8370</v>
      </c>
      <c r="D234" s="37" t="s">
        <v>352</v>
      </c>
      <c r="E234" s="38" t="s">
        <v>355</v>
      </c>
      <c r="F234" s="34">
        <v>1632.42</v>
      </c>
      <c r="G234" s="39">
        <v>1632.42</v>
      </c>
      <c r="H234" s="34">
        <v>0</v>
      </c>
      <c r="I234" s="34">
        <v>0</v>
      </c>
      <c r="J234" s="34">
        <v>0</v>
      </c>
      <c r="K234" s="34">
        <v>1030.58</v>
      </c>
      <c r="L234" s="34">
        <v>0</v>
      </c>
      <c r="M234" s="34">
        <v>0</v>
      </c>
      <c r="N234" s="34">
        <v>0</v>
      </c>
      <c r="O234" s="39">
        <v>1030.58</v>
      </c>
      <c r="P234" s="39">
        <v>1030.58</v>
      </c>
      <c r="Q234" s="34">
        <v>2663</v>
      </c>
    </row>
    <row r="235" spans="1:17" s="17" customFormat="1" ht="15" customHeight="1" hidden="1">
      <c r="A235" s="26"/>
      <c r="B235" s="126" t="s">
        <v>356</v>
      </c>
      <c r="C235" s="127"/>
      <c r="D235" s="127"/>
      <c r="E235" s="128"/>
      <c r="F235" s="36">
        <v>624</v>
      </c>
      <c r="G235" s="89">
        <v>624</v>
      </c>
      <c r="H235" s="36"/>
      <c r="I235" s="36"/>
      <c r="J235" s="36"/>
      <c r="K235" s="36">
        <v>286</v>
      </c>
      <c r="L235" s="36"/>
      <c r="M235" s="36"/>
      <c r="N235" s="36"/>
      <c r="O235" s="89">
        <v>286</v>
      </c>
      <c r="P235" s="89">
        <v>286</v>
      </c>
      <c r="Q235" s="36">
        <v>910</v>
      </c>
    </row>
    <row r="236" spans="1:17" s="17" customFormat="1" ht="15" customHeight="1" hidden="1">
      <c r="A236" s="26"/>
      <c r="B236" s="126" t="s">
        <v>357</v>
      </c>
      <c r="C236" s="127"/>
      <c r="D236" s="127"/>
      <c r="E236" s="128"/>
      <c r="F236" s="36">
        <v>233</v>
      </c>
      <c r="G236" s="89">
        <v>233</v>
      </c>
      <c r="H236" s="36"/>
      <c r="I236" s="36"/>
      <c r="J236" s="36"/>
      <c r="K236" s="36">
        <v>140</v>
      </c>
      <c r="L236" s="36"/>
      <c r="M236" s="36"/>
      <c r="N236" s="36"/>
      <c r="O236" s="89">
        <v>140</v>
      </c>
      <c r="P236" s="89">
        <v>140</v>
      </c>
      <c r="Q236" s="36">
        <v>373</v>
      </c>
    </row>
    <row r="237" spans="1:17" s="17" customFormat="1" ht="15" customHeight="1" hidden="1">
      <c r="A237" s="26"/>
      <c r="B237" s="126" t="s">
        <v>358</v>
      </c>
      <c r="C237" s="127"/>
      <c r="D237" s="127"/>
      <c r="E237" s="128"/>
      <c r="F237" s="36">
        <v>625.42</v>
      </c>
      <c r="G237" s="89">
        <v>625.42</v>
      </c>
      <c r="H237" s="36"/>
      <c r="I237" s="36"/>
      <c r="J237" s="36"/>
      <c r="K237" s="36">
        <v>604.58</v>
      </c>
      <c r="L237" s="36"/>
      <c r="M237" s="36"/>
      <c r="N237" s="36"/>
      <c r="O237" s="89">
        <v>604.58</v>
      </c>
      <c r="P237" s="89">
        <v>604.58</v>
      </c>
      <c r="Q237" s="36">
        <v>1230</v>
      </c>
    </row>
    <row r="238" spans="1:17" s="17" customFormat="1" ht="15" customHeight="1" hidden="1">
      <c r="A238" s="26"/>
      <c r="B238" s="123" t="s">
        <v>383</v>
      </c>
      <c r="C238" s="124"/>
      <c r="D238" s="124"/>
      <c r="E238" s="125"/>
      <c r="F238" s="36">
        <v>150</v>
      </c>
      <c r="G238" s="89">
        <v>150</v>
      </c>
      <c r="H238" s="36"/>
      <c r="I238" s="36"/>
      <c r="J238" s="36"/>
      <c r="K238" s="36"/>
      <c r="L238" s="36"/>
      <c r="M238" s="36"/>
      <c r="N238" s="36"/>
      <c r="O238" s="89"/>
      <c r="P238" s="89"/>
      <c r="Q238" s="36">
        <v>150</v>
      </c>
    </row>
    <row r="239" spans="1:17" s="17" customFormat="1" ht="38.25" hidden="1">
      <c r="A239" s="26"/>
      <c r="B239" s="40">
        <v>7618373</v>
      </c>
      <c r="C239" s="40">
        <v>8370</v>
      </c>
      <c r="D239" s="37" t="s">
        <v>352</v>
      </c>
      <c r="E239" s="90" t="s">
        <v>359</v>
      </c>
      <c r="F239" s="34">
        <v>1600</v>
      </c>
      <c r="G239" s="39">
        <v>1600</v>
      </c>
      <c r="H239" s="34"/>
      <c r="I239" s="34"/>
      <c r="J239" s="34"/>
      <c r="K239" s="34">
        <v>400</v>
      </c>
      <c r="L239" s="34"/>
      <c r="M239" s="34"/>
      <c r="N239" s="34"/>
      <c r="O239" s="39">
        <v>400</v>
      </c>
      <c r="P239" s="39">
        <v>400</v>
      </c>
      <c r="Q239" s="34">
        <v>2000</v>
      </c>
    </row>
    <row r="240" spans="1:17" s="17" customFormat="1" ht="63.75" hidden="1">
      <c r="A240" s="26"/>
      <c r="B240" s="40">
        <v>7618374</v>
      </c>
      <c r="C240" s="40">
        <v>8370</v>
      </c>
      <c r="D240" s="37" t="s">
        <v>352</v>
      </c>
      <c r="E240" s="90" t="s">
        <v>360</v>
      </c>
      <c r="F240" s="34">
        <v>5061.052</v>
      </c>
      <c r="G240" s="39">
        <v>5061.052</v>
      </c>
      <c r="H240" s="34">
        <v>0</v>
      </c>
      <c r="I240" s="34">
        <v>0</v>
      </c>
      <c r="J240" s="34">
        <v>0</v>
      </c>
      <c r="K240" s="34">
        <v>3588.948</v>
      </c>
      <c r="L240" s="34">
        <v>0</v>
      </c>
      <c r="M240" s="34">
        <v>0</v>
      </c>
      <c r="N240" s="34">
        <v>0</v>
      </c>
      <c r="O240" s="39">
        <v>3588.948</v>
      </c>
      <c r="P240" s="39">
        <v>3588.948</v>
      </c>
      <c r="Q240" s="34">
        <v>8650</v>
      </c>
    </row>
    <row r="241" spans="1:17" s="17" customFormat="1" ht="15" customHeight="1" hidden="1">
      <c r="A241" s="26"/>
      <c r="B241" s="126" t="s">
        <v>361</v>
      </c>
      <c r="C241" s="127"/>
      <c r="D241" s="127"/>
      <c r="E241" s="128"/>
      <c r="F241" s="36">
        <v>40</v>
      </c>
      <c r="G241" s="89">
        <v>40</v>
      </c>
      <c r="H241" s="36"/>
      <c r="I241" s="36"/>
      <c r="J241" s="36"/>
      <c r="K241" s="36">
        <v>260</v>
      </c>
      <c r="L241" s="36"/>
      <c r="M241" s="36"/>
      <c r="N241" s="36"/>
      <c r="O241" s="89">
        <v>260</v>
      </c>
      <c r="P241" s="89">
        <v>260</v>
      </c>
      <c r="Q241" s="36">
        <v>300</v>
      </c>
    </row>
    <row r="242" spans="1:17" s="17" customFormat="1" ht="15" customHeight="1" hidden="1">
      <c r="A242" s="26"/>
      <c r="B242" s="126" t="s">
        <v>362</v>
      </c>
      <c r="C242" s="127"/>
      <c r="D242" s="127"/>
      <c r="E242" s="128"/>
      <c r="F242" s="36">
        <v>573.7</v>
      </c>
      <c r="G242" s="89">
        <v>573.7</v>
      </c>
      <c r="H242" s="36"/>
      <c r="I242" s="36"/>
      <c r="J242" s="36"/>
      <c r="K242" s="36">
        <v>376.3</v>
      </c>
      <c r="L242" s="36"/>
      <c r="M242" s="36"/>
      <c r="N242" s="36"/>
      <c r="O242" s="89">
        <v>376.3</v>
      </c>
      <c r="P242" s="89">
        <v>376.3</v>
      </c>
      <c r="Q242" s="36">
        <v>950</v>
      </c>
    </row>
    <row r="243" spans="1:17" s="17" customFormat="1" ht="15" customHeight="1" hidden="1">
      <c r="A243" s="26"/>
      <c r="B243" s="126" t="s">
        <v>363</v>
      </c>
      <c r="C243" s="127"/>
      <c r="D243" s="127"/>
      <c r="E243" s="128"/>
      <c r="F243" s="36">
        <v>714.352</v>
      </c>
      <c r="G243" s="89">
        <v>714.352</v>
      </c>
      <c r="H243" s="36"/>
      <c r="I243" s="36"/>
      <c r="J243" s="36"/>
      <c r="K243" s="107">
        <v>135.648</v>
      </c>
      <c r="L243" s="36"/>
      <c r="M243" s="36"/>
      <c r="N243" s="36"/>
      <c r="O243" s="89">
        <v>135.648</v>
      </c>
      <c r="P243" s="89">
        <v>135.648</v>
      </c>
      <c r="Q243" s="36">
        <v>850</v>
      </c>
    </row>
    <row r="244" spans="1:17" s="17" customFormat="1" ht="15" customHeight="1" hidden="1">
      <c r="A244" s="26"/>
      <c r="B244" s="132" t="s">
        <v>364</v>
      </c>
      <c r="C244" s="133"/>
      <c r="D244" s="133"/>
      <c r="E244" s="134"/>
      <c r="F244" s="96"/>
      <c r="G244" s="97"/>
      <c r="H244" s="96"/>
      <c r="I244" s="96"/>
      <c r="J244" s="96"/>
      <c r="K244" s="96">
        <v>0</v>
      </c>
      <c r="L244" s="96"/>
      <c r="M244" s="96"/>
      <c r="N244" s="96"/>
      <c r="O244" s="97"/>
      <c r="P244" s="97"/>
      <c r="Q244" s="96"/>
    </row>
    <row r="245" spans="1:17" s="17" customFormat="1" ht="15" customHeight="1" hidden="1">
      <c r="A245" s="26"/>
      <c r="B245" s="126" t="s">
        <v>365</v>
      </c>
      <c r="C245" s="127"/>
      <c r="D245" s="127"/>
      <c r="E245" s="128"/>
      <c r="F245" s="36"/>
      <c r="G245" s="89">
        <v>0</v>
      </c>
      <c r="H245" s="36"/>
      <c r="I245" s="36"/>
      <c r="J245" s="36"/>
      <c r="K245" s="36">
        <v>200</v>
      </c>
      <c r="L245" s="36"/>
      <c r="M245" s="36"/>
      <c r="N245" s="36"/>
      <c r="O245" s="89">
        <v>200</v>
      </c>
      <c r="P245" s="89">
        <v>200</v>
      </c>
      <c r="Q245" s="36">
        <v>200</v>
      </c>
    </row>
    <row r="246" spans="1:20" s="17" customFormat="1" ht="28.5" customHeight="1" hidden="1">
      <c r="A246" s="26"/>
      <c r="B246" s="126" t="s">
        <v>378</v>
      </c>
      <c r="C246" s="127"/>
      <c r="D246" s="127"/>
      <c r="E246" s="128"/>
      <c r="F246" s="36">
        <v>398</v>
      </c>
      <c r="G246" s="89">
        <v>398</v>
      </c>
      <c r="H246" s="36"/>
      <c r="I246" s="36"/>
      <c r="J246" s="36"/>
      <c r="K246" s="36">
        <v>562</v>
      </c>
      <c r="L246" s="36"/>
      <c r="M246" s="36"/>
      <c r="N246" s="36"/>
      <c r="O246" s="89">
        <v>562</v>
      </c>
      <c r="P246" s="89">
        <v>562</v>
      </c>
      <c r="Q246" s="36">
        <v>960</v>
      </c>
      <c r="S246" s="91"/>
      <c r="T246" s="91"/>
    </row>
    <row r="247" spans="1:17" s="17" customFormat="1" ht="15" customHeight="1" hidden="1">
      <c r="A247" s="26"/>
      <c r="B247" s="126" t="s">
        <v>366</v>
      </c>
      <c r="C247" s="127"/>
      <c r="D247" s="127"/>
      <c r="E247" s="128"/>
      <c r="F247" s="36">
        <v>420</v>
      </c>
      <c r="G247" s="89">
        <v>420</v>
      </c>
      <c r="H247" s="36"/>
      <c r="I247" s="36"/>
      <c r="J247" s="36"/>
      <c r="K247" s="36">
        <v>450</v>
      </c>
      <c r="L247" s="36"/>
      <c r="M247" s="36"/>
      <c r="N247" s="36"/>
      <c r="O247" s="89">
        <v>450</v>
      </c>
      <c r="P247" s="89">
        <v>450</v>
      </c>
      <c r="Q247" s="36">
        <v>870</v>
      </c>
    </row>
    <row r="248" spans="1:17" s="17" customFormat="1" ht="15" customHeight="1" hidden="1">
      <c r="A248" s="26"/>
      <c r="B248" s="126" t="s">
        <v>367</v>
      </c>
      <c r="C248" s="127"/>
      <c r="D248" s="127"/>
      <c r="E248" s="128"/>
      <c r="F248" s="36">
        <v>100</v>
      </c>
      <c r="G248" s="89">
        <v>100</v>
      </c>
      <c r="H248" s="36"/>
      <c r="I248" s="36"/>
      <c r="J248" s="36"/>
      <c r="K248" s="36">
        <v>0</v>
      </c>
      <c r="L248" s="36"/>
      <c r="M248" s="36"/>
      <c r="N248" s="36"/>
      <c r="O248" s="89"/>
      <c r="P248" s="89"/>
      <c r="Q248" s="36">
        <v>100</v>
      </c>
    </row>
    <row r="249" spans="1:17" s="17" customFormat="1" ht="15" customHeight="1" hidden="1">
      <c r="A249" s="26"/>
      <c r="B249" s="126" t="s">
        <v>368</v>
      </c>
      <c r="C249" s="127"/>
      <c r="D249" s="127"/>
      <c r="E249" s="128"/>
      <c r="F249" s="36">
        <v>100</v>
      </c>
      <c r="G249" s="89">
        <v>100</v>
      </c>
      <c r="H249" s="36"/>
      <c r="I249" s="36"/>
      <c r="J249" s="36"/>
      <c r="K249" s="36">
        <v>0</v>
      </c>
      <c r="L249" s="36"/>
      <c r="M249" s="36"/>
      <c r="N249" s="36"/>
      <c r="O249" s="89"/>
      <c r="P249" s="89"/>
      <c r="Q249" s="36">
        <v>100</v>
      </c>
    </row>
    <row r="250" spans="1:17" s="17" customFormat="1" ht="15" customHeight="1" hidden="1">
      <c r="A250" s="26"/>
      <c r="B250" s="126" t="s">
        <v>369</v>
      </c>
      <c r="C250" s="127"/>
      <c r="D250" s="127"/>
      <c r="E250" s="128"/>
      <c r="F250" s="36">
        <v>293</v>
      </c>
      <c r="G250" s="89">
        <v>293</v>
      </c>
      <c r="H250" s="36"/>
      <c r="I250" s="36"/>
      <c r="J250" s="36"/>
      <c r="K250" s="36">
        <v>0</v>
      </c>
      <c r="L250" s="36"/>
      <c r="M250" s="36"/>
      <c r="N250" s="36"/>
      <c r="O250" s="89"/>
      <c r="P250" s="89"/>
      <c r="Q250" s="36">
        <v>293</v>
      </c>
    </row>
    <row r="251" spans="1:17" s="17" customFormat="1" ht="15" customHeight="1" hidden="1">
      <c r="A251" s="26"/>
      <c r="B251" s="126" t="s">
        <v>370</v>
      </c>
      <c r="C251" s="127"/>
      <c r="D251" s="127"/>
      <c r="E251" s="128"/>
      <c r="F251" s="36">
        <v>950</v>
      </c>
      <c r="G251" s="89">
        <v>950</v>
      </c>
      <c r="H251" s="36"/>
      <c r="I251" s="36"/>
      <c r="J251" s="36"/>
      <c r="K251" s="36">
        <v>0</v>
      </c>
      <c r="L251" s="36"/>
      <c r="M251" s="36"/>
      <c r="N251" s="36"/>
      <c r="O251" s="89"/>
      <c r="P251" s="89"/>
      <c r="Q251" s="36">
        <v>950</v>
      </c>
    </row>
    <row r="252" spans="1:17" s="17" customFormat="1" ht="15" customHeight="1" hidden="1">
      <c r="A252" s="26"/>
      <c r="B252" s="126" t="s">
        <v>371</v>
      </c>
      <c r="C252" s="127"/>
      <c r="D252" s="127"/>
      <c r="E252" s="128"/>
      <c r="F252" s="36">
        <v>310</v>
      </c>
      <c r="G252" s="89">
        <v>310</v>
      </c>
      <c r="H252" s="36"/>
      <c r="I252" s="36"/>
      <c r="J252" s="36"/>
      <c r="K252" s="36">
        <v>190</v>
      </c>
      <c r="L252" s="36"/>
      <c r="M252" s="36"/>
      <c r="N252" s="36"/>
      <c r="O252" s="89">
        <v>190</v>
      </c>
      <c r="P252" s="89">
        <v>190</v>
      </c>
      <c r="Q252" s="36">
        <v>500</v>
      </c>
    </row>
    <row r="253" spans="1:17" s="17" customFormat="1" ht="15" customHeight="1" hidden="1">
      <c r="A253" s="26"/>
      <c r="B253" s="126" t="s">
        <v>372</v>
      </c>
      <c r="C253" s="127"/>
      <c r="D253" s="127"/>
      <c r="E253" s="128"/>
      <c r="F253" s="36">
        <v>0</v>
      </c>
      <c r="G253" s="89"/>
      <c r="H253" s="36"/>
      <c r="I253" s="36"/>
      <c r="J253" s="36"/>
      <c r="K253" s="36">
        <v>450</v>
      </c>
      <c r="L253" s="36"/>
      <c r="M253" s="36"/>
      <c r="N253" s="36"/>
      <c r="O253" s="89">
        <v>450</v>
      </c>
      <c r="P253" s="89">
        <v>450</v>
      </c>
      <c r="Q253" s="36">
        <v>450</v>
      </c>
    </row>
    <row r="254" spans="1:17" s="17" customFormat="1" ht="15" customHeight="1" hidden="1">
      <c r="A254" s="26"/>
      <c r="B254" s="126" t="s">
        <v>373</v>
      </c>
      <c r="C254" s="127"/>
      <c r="D254" s="127"/>
      <c r="E254" s="128"/>
      <c r="F254" s="36">
        <v>60</v>
      </c>
      <c r="G254" s="89">
        <v>60</v>
      </c>
      <c r="H254" s="36"/>
      <c r="I254" s="36"/>
      <c r="J254" s="36"/>
      <c r="K254" s="36">
        <v>50</v>
      </c>
      <c r="L254" s="36"/>
      <c r="M254" s="36"/>
      <c r="N254" s="36"/>
      <c r="O254" s="89">
        <v>50</v>
      </c>
      <c r="P254" s="89">
        <v>50</v>
      </c>
      <c r="Q254" s="36">
        <v>110</v>
      </c>
    </row>
    <row r="255" spans="1:17" s="17" customFormat="1" ht="15" customHeight="1" hidden="1">
      <c r="A255" s="26"/>
      <c r="B255" s="126" t="s">
        <v>374</v>
      </c>
      <c r="C255" s="127"/>
      <c r="D255" s="127"/>
      <c r="E255" s="128"/>
      <c r="F255" s="36">
        <v>100</v>
      </c>
      <c r="G255" s="89">
        <v>100</v>
      </c>
      <c r="H255" s="36"/>
      <c r="I255" s="36"/>
      <c r="J255" s="36"/>
      <c r="K255" s="36">
        <v>900</v>
      </c>
      <c r="L255" s="36"/>
      <c r="M255" s="36"/>
      <c r="N255" s="36"/>
      <c r="O255" s="89">
        <v>900</v>
      </c>
      <c r="P255" s="89">
        <v>900</v>
      </c>
      <c r="Q255" s="36">
        <v>1000</v>
      </c>
    </row>
    <row r="256" spans="1:17" s="17" customFormat="1" ht="15" customHeight="1" hidden="1">
      <c r="A256" s="26"/>
      <c r="B256" s="126" t="s">
        <v>118</v>
      </c>
      <c r="C256" s="127"/>
      <c r="D256" s="127"/>
      <c r="E256" s="128"/>
      <c r="F256" s="36">
        <v>102</v>
      </c>
      <c r="G256" s="89">
        <v>102</v>
      </c>
      <c r="H256" s="36"/>
      <c r="I256" s="36"/>
      <c r="J256" s="36"/>
      <c r="K256" s="36">
        <v>15</v>
      </c>
      <c r="L256" s="36"/>
      <c r="M256" s="36"/>
      <c r="N256" s="36"/>
      <c r="O256" s="89">
        <v>15</v>
      </c>
      <c r="P256" s="89">
        <v>15</v>
      </c>
      <c r="Q256" s="36">
        <v>117</v>
      </c>
    </row>
    <row r="257" spans="1:17" s="17" customFormat="1" ht="39" customHeight="1" hidden="1">
      <c r="A257" s="26"/>
      <c r="B257" s="123" t="s">
        <v>375</v>
      </c>
      <c r="C257" s="124"/>
      <c r="D257" s="124"/>
      <c r="E257" s="125"/>
      <c r="F257" s="36">
        <v>900</v>
      </c>
      <c r="G257" s="89">
        <v>900</v>
      </c>
      <c r="H257" s="36"/>
      <c r="I257" s="36"/>
      <c r="J257" s="36"/>
      <c r="K257" s="36"/>
      <c r="L257" s="36"/>
      <c r="M257" s="36"/>
      <c r="N257" s="36"/>
      <c r="O257" s="89"/>
      <c r="P257" s="89"/>
      <c r="Q257" s="36">
        <v>900</v>
      </c>
    </row>
    <row r="258" spans="1:17" s="17" customFormat="1" ht="76.5" hidden="1">
      <c r="A258" s="26"/>
      <c r="B258" s="40">
        <v>7618375</v>
      </c>
      <c r="C258" s="40">
        <v>8370</v>
      </c>
      <c r="D258" s="37" t="s">
        <v>352</v>
      </c>
      <c r="E258" s="90" t="s">
        <v>376</v>
      </c>
      <c r="F258" s="34">
        <v>0</v>
      </c>
      <c r="G258" s="39"/>
      <c r="H258" s="34"/>
      <c r="I258" s="34"/>
      <c r="J258" s="34"/>
      <c r="K258" s="34">
        <v>2300</v>
      </c>
      <c r="L258" s="34"/>
      <c r="M258" s="34"/>
      <c r="N258" s="34"/>
      <c r="O258" s="39">
        <v>2300</v>
      </c>
      <c r="P258" s="39">
        <v>2300</v>
      </c>
      <c r="Q258" s="34">
        <v>2300</v>
      </c>
    </row>
    <row r="259" spans="1:17" s="17" customFormat="1" ht="30">
      <c r="A259" s="26"/>
      <c r="B259" s="40">
        <v>7618376</v>
      </c>
      <c r="C259" s="40">
        <v>8370</v>
      </c>
      <c r="D259" s="37" t="s">
        <v>352</v>
      </c>
      <c r="E259" s="90" t="s">
        <v>412</v>
      </c>
      <c r="F259" s="34">
        <v>0</v>
      </c>
      <c r="G259" s="39">
        <v>0</v>
      </c>
      <c r="H259" s="34"/>
      <c r="I259" s="34"/>
      <c r="J259" s="34"/>
      <c r="K259" s="34">
        <v>150</v>
      </c>
      <c r="L259" s="34">
        <v>150</v>
      </c>
      <c r="M259" s="34"/>
      <c r="N259" s="34"/>
      <c r="O259" s="39"/>
      <c r="P259" s="39"/>
      <c r="Q259" s="34">
        <v>150</v>
      </c>
    </row>
    <row r="260" spans="1:17" s="17" customFormat="1" ht="15" customHeight="1">
      <c r="A260" s="126" t="s">
        <v>413</v>
      </c>
      <c r="B260" s="127"/>
      <c r="C260" s="127"/>
      <c r="D260" s="127"/>
      <c r="E260" s="128"/>
      <c r="F260" s="34"/>
      <c r="G260" s="39"/>
      <c r="H260" s="34"/>
      <c r="I260" s="34"/>
      <c r="J260" s="34"/>
      <c r="K260" s="36">
        <v>150</v>
      </c>
      <c r="L260" s="89">
        <v>150</v>
      </c>
      <c r="M260" s="34"/>
      <c r="N260" s="34"/>
      <c r="O260" s="39"/>
      <c r="P260" s="39"/>
      <c r="Q260" s="36">
        <v>150</v>
      </c>
    </row>
    <row r="261" spans="1:17" s="17" customFormat="1" ht="225" hidden="1">
      <c r="A261" s="26"/>
      <c r="B261" s="43">
        <v>7618480</v>
      </c>
      <c r="C261" s="40">
        <v>8480</v>
      </c>
      <c r="D261" s="37" t="s">
        <v>297</v>
      </c>
      <c r="E261" s="38" t="s">
        <v>290</v>
      </c>
      <c r="F261" s="34">
        <v>38460.2</v>
      </c>
      <c r="G261" s="39">
        <v>38460.2</v>
      </c>
      <c r="H261" s="34"/>
      <c r="I261" s="34"/>
      <c r="J261" s="34"/>
      <c r="K261" s="34">
        <v>0</v>
      </c>
      <c r="L261" s="34"/>
      <c r="M261" s="34"/>
      <c r="N261" s="34"/>
      <c r="O261" s="34"/>
      <c r="P261" s="34"/>
      <c r="Q261" s="34">
        <v>38460.2</v>
      </c>
    </row>
    <row r="262" spans="1:19" s="17" customFormat="1" ht="294" customHeight="1">
      <c r="A262" s="26"/>
      <c r="B262" s="40">
        <v>7618500</v>
      </c>
      <c r="C262" s="40">
        <v>8500</v>
      </c>
      <c r="D262" s="37" t="s">
        <v>407</v>
      </c>
      <c r="E262" s="38" t="s">
        <v>408</v>
      </c>
      <c r="F262" s="92">
        <v>15150.80938</v>
      </c>
      <c r="G262" s="110">
        <v>15150.80938</v>
      </c>
      <c r="H262" s="34"/>
      <c r="I262" s="34"/>
      <c r="J262" s="34"/>
      <c r="K262" s="34">
        <v>0</v>
      </c>
      <c r="L262" s="34"/>
      <c r="M262" s="34"/>
      <c r="N262" s="34"/>
      <c r="O262" s="34"/>
      <c r="P262" s="34"/>
      <c r="Q262" s="92">
        <v>15150.80938</v>
      </c>
      <c r="S262" s="115"/>
    </row>
    <row r="263" spans="1:20" s="17" customFormat="1" ht="30">
      <c r="A263" s="26"/>
      <c r="B263" s="40">
        <v>7618800</v>
      </c>
      <c r="C263" s="40">
        <v>8800</v>
      </c>
      <c r="D263" s="37" t="s">
        <v>298</v>
      </c>
      <c r="E263" s="38" t="s">
        <v>286</v>
      </c>
      <c r="F263" s="34">
        <v>12058.006</v>
      </c>
      <c r="G263" s="39">
        <v>12058.006</v>
      </c>
      <c r="H263" s="34"/>
      <c r="I263" s="34"/>
      <c r="J263" s="34"/>
      <c r="K263" s="34">
        <v>68626</v>
      </c>
      <c r="L263" s="39">
        <v>4016.73407</v>
      </c>
      <c r="M263" s="39"/>
      <c r="N263" s="39"/>
      <c r="O263" s="39">
        <v>64609.265929999994</v>
      </c>
      <c r="P263" s="34"/>
      <c r="Q263" s="34">
        <v>80684.006</v>
      </c>
      <c r="S263" s="94"/>
      <c r="T263" s="65"/>
    </row>
    <row r="264" spans="1:20" s="17" customFormat="1" ht="75" hidden="1">
      <c r="A264" s="26"/>
      <c r="B264" s="40">
        <v>7618610</v>
      </c>
      <c r="C264" s="40">
        <v>8610</v>
      </c>
      <c r="D264" s="37" t="s">
        <v>350</v>
      </c>
      <c r="E264" s="38" t="s">
        <v>351</v>
      </c>
      <c r="F264" s="92">
        <f>G264+J264</f>
        <v>50955.30103</v>
      </c>
      <c r="G264" s="39"/>
      <c r="H264" s="34"/>
      <c r="I264" s="34"/>
      <c r="J264" s="92">
        <f>51051.89186-96.59083</f>
        <v>50955.30103</v>
      </c>
      <c r="K264" s="34"/>
      <c r="L264" s="34"/>
      <c r="M264" s="34"/>
      <c r="N264" s="34"/>
      <c r="O264" s="39"/>
      <c r="P264" s="39"/>
      <c r="Q264" s="92">
        <f>K264+F264</f>
        <v>50955.30103</v>
      </c>
      <c r="T264" s="65"/>
    </row>
    <row r="265" spans="1:17" s="17" customFormat="1" ht="60" hidden="1">
      <c r="A265" s="26"/>
      <c r="B265" s="43">
        <v>7618630</v>
      </c>
      <c r="C265" s="40">
        <v>8630</v>
      </c>
      <c r="D265" s="37" t="s">
        <v>305</v>
      </c>
      <c r="E265" s="38" t="s">
        <v>304</v>
      </c>
      <c r="F265" s="60">
        <f>G265+J265</f>
        <v>2932.4</v>
      </c>
      <c r="G265" s="39">
        <v>2932.4</v>
      </c>
      <c r="H265" s="34"/>
      <c r="I265" s="34"/>
      <c r="J265" s="34"/>
      <c r="K265" s="34"/>
      <c r="L265" s="34"/>
      <c r="M265" s="34"/>
      <c r="N265" s="34"/>
      <c r="O265" s="34"/>
      <c r="P265" s="34"/>
      <c r="Q265" s="34">
        <f>K265+F265</f>
        <v>2932.4</v>
      </c>
    </row>
    <row r="266" spans="1:19" s="17" customFormat="1" ht="60" hidden="1">
      <c r="A266" s="26"/>
      <c r="B266" s="40">
        <v>7618510</v>
      </c>
      <c r="C266" s="40">
        <v>8510</v>
      </c>
      <c r="D266" s="37" t="s">
        <v>328</v>
      </c>
      <c r="E266" s="38" t="s">
        <v>329</v>
      </c>
      <c r="F266" s="60">
        <f>G266+J266</f>
        <v>1197.1000000000001</v>
      </c>
      <c r="G266" s="39">
        <f>1170.9+26.2</f>
        <v>1197.1000000000001</v>
      </c>
      <c r="H266" s="34"/>
      <c r="I266" s="34"/>
      <c r="J266" s="34"/>
      <c r="K266" s="34"/>
      <c r="L266" s="34"/>
      <c r="M266" s="34"/>
      <c r="N266" s="34"/>
      <c r="O266" s="34"/>
      <c r="P266" s="34"/>
      <c r="Q266" s="34">
        <f>K266+F266</f>
        <v>1197.1000000000001</v>
      </c>
      <c r="S266" s="65"/>
    </row>
    <row r="267" spans="1:19" s="17" customFormat="1" ht="268.5" customHeight="1" hidden="1">
      <c r="A267" s="26"/>
      <c r="B267" s="40">
        <v>7618580</v>
      </c>
      <c r="C267" s="40">
        <v>8580</v>
      </c>
      <c r="D267" s="37" t="s">
        <v>405</v>
      </c>
      <c r="E267" s="38" t="s">
        <v>406</v>
      </c>
      <c r="F267" s="60">
        <f>G267+J267</f>
        <v>7539.732</v>
      </c>
      <c r="G267" s="39"/>
      <c r="H267" s="34"/>
      <c r="I267" s="34"/>
      <c r="J267" s="39">
        <f>7188.217+351.515</f>
        <v>7539.732</v>
      </c>
      <c r="K267" s="34"/>
      <c r="L267" s="34"/>
      <c r="M267" s="34"/>
      <c r="N267" s="34"/>
      <c r="O267" s="34"/>
      <c r="P267" s="34"/>
      <c r="Q267" s="34">
        <f>K267+F267</f>
        <v>7539.732</v>
      </c>
      <c r="S267" s="65"/>
    </row>
    <row r="268" spans="1:17" s="17" customFormat="1" ht="22.5" customHeight="1" hidden="1">
      <c r="A268" s="26"/>
      <c r="B268" s="129" t="s">
        <v>13</v>
      </c>
      <c r="C268" s="130"/>
      <c r="D268" s="130"/>
      <c r="E268" s="131"/>
      <c r="F268" s="61" t="e">
        <f aca="true" t="shared" si="2" ref="F268:P268">F9+F16+F29+F49+F71+F105+F129+F134+F149+F155+F170+F183+F193+F217+F222</f>
        <v>#REF!</v>
      </c>
      <c r="G268" s="61" t="e">
        <f t="shared" si="2"/>
        <v>#REF!</v>
      </c>
      <c r="H268" s="61" t="e">
        <f t="shared" si="2"/>
        <v>#REF!</v>
      </c>
      <c r="I268" s="61" t="e">
        <f t="shared" si="2"/>
        <v>#REF!</v>
      </c>
      <c r="J268" s="61" t="e">
        <f t="shared" si="2"/>
        <v>#REF!</v>
      </c>
      <c r="K268" s="61" t="e">
        <f t="shared" si="2"/>
        <v>#REF!</v>
      </c>
      <c r="L268" s="61" t="e">
        <f t="shared" si="2"/>
        <v>#REF!</v>
      </c>
      <c r="M268" s="61" t="e">
        <f t="shared" si="2"/>
        <v>#REF!</v>
      </c>
      <c r="N268" s="61" t="e">
        <f t="shared" si="2"/>
        <v>#REF!</v>
      </c>
      <c r="O268" s="61" t="e">
        <f t="shared" si="2"/>
        <v>#REF!</v>
      </c>
      <c r="P268" s="61" t="e">
        <f t="shared" si="2"/>
        <v>#REF!</v>
      </c>
      <c r="Q268" s="61" t="e">
        <f>K268+F268</f>
        <v>#REF!</v>
      </c>
    </row>
    <row r="269" spans="1:17" s="17" customFormat="1" ht="12.75">
      <c r="A269" s="26"/>
      <c r="B269" s="41"/>
      <c r="C269" s="41"/>
      <c r="D269" s="41"/>
      <c r="E269" s="26"/>
      <c r="F269" s="42"/>
      <c r="G269" s="26"/>
      <c r="H269" s="26"/>
      <c r="I269" s="26"/>
      <c r="J269" s="26"/>
      <c r="K269" s="26"/>
      <c r="L269" s="26"/>
      <c r="M269" s="26"/>
      <c r="N269" s="26"/>
      <c r="O269" s="26"/>
      <c r="P269" s="26"/>
      <c r="Q269" s="42"/>
    </row>
    <row r="270" spans="1:18" s="17" customFormat="1" ht="18.75">
      <c r="A270" s="26"/>
      <c r="B270" s="22" t="s">
        <v>410</v>
      </c>
      <c r="C270" s="113"/>
      <c r="D270" s="113"/>
      <c r="E270" s="113"/>
      <c r="F270" s="22"/>
      <c r="G270" s="22"/>
      <c r="H270" s="24"/>
      <c r="I270" s="24"/>
      <c r="J270" s="24"/>
      <c r="K270" s="24"/>
      <c r="L270" s="24"/>
      <c r="M270" s="24"/>
      <c r="N270" s="24"/>
      <c r="P270" s="122" t="s">
        <v>409</v>
      </c>
      <c r="Q270" s="122"/>
      <c r="R270" s="22"/>
    </row>
    <row r="271" spans="1:18" s="17" customFormat="1" ht="18.75">
      <c r="A271" s="26"/>
      <c r="B271" s="22"/>
      <c r="C271" s="22"/>
      <c r="D271" s="23"/>
      <c r="E271" s="23"/>
      <c r="F271" s="24"/>
      <c r="G271" s="24"/>
      <c r="H271" s="24"/>
      <c r="I271" s="24"/>
      <c r="J271" s="24"/>
      <c r="K271" s="24"/>
      <c r="L271" s="24"/>
      <c r="M271" s="24"/>
      <c r="N271" s="24"/>
      <c r="O271" s="25"/>
      <c r="P271" s="25"/>
      <c r="Q271" s="22"/>
      <c r="R271" s="22"/>
    </row>
    <row r="272" spans="1:20" s="17" customFormat="1" ht="18.75">
      <c r="A272" s="26"/>
      <c r="B272" s="22"/>
      <c r="C272" s="22"/>
      <c r="D272" s="23"/>
      <c r="E272" s="23"/>
      <c r="F272" s="24"/>
      <c r="G272" s="24"/>
      <c r="H272" s="24"/>
      <c r="I272" s="24"/>
      <c r="J272" s="24"/>
      <c r="K272" s="24"/>
      <c r="L272" s="24"/>
      <c r="M272" s="24"/>
      <c r="N272" s="24"/>
      <c r="O272" s="25"/>
      <c r="P272" s="25"/>
      <c r="Q272" s="22"/>
      <c r="R272" s="22"/>
      <c r="S272" s="67"/>
      <c r="T272" s="67"/>
    </row>
    <row r="273" spans="1:18" s="17" customFormat="1" ht="18.75">
      <c r="A273" s="26"/>
      <c r="B273" s="22"/>
      <c r="C273" s="22"/>
      <c r="D273" s="23"/>
      <c r="E273" s="23"/>
      <c r="F273" s="24"/>
      <c r="G273" s="24"/>
      <c r="H273" s="24"/>
      <c r="I273" s="24"/>
      <c r="J273" s="24"/>
      <c r="K273" s="24"/>
      <c r="L273" s="24"/>
      <c r="M273" s="24"/>
      <c r="N273" s="24"/>
      <c r="O273" s="25"/>
      <c r="P273" s="25"/>
      <c r="Q273" s="22"/>
      <c r="R273" s="22"/>
    </row>
    <row r="274" spans="1:18" s="17" customFormat="1" ht="18.75">
      <c r="A274" s="26"/>
      <c r="B274" s="22"/>
      <c r="C274" s="22"/>
      <c r="D274" s="23"/>
      <c r="E274" s="23"/>
      <c r="F274" s="24"/>
      <c r="G274" s="24"/>
      <c r="H274" s="24"/>
      <c r="I274" s="24"/>
      <c r="J274" s="24"/>
      <c r="K274" s="24"/>
      <c r="L274" s="24"/>
      <c r="M274" s="24"/>
      <c r="N274" s="24"/>
      <c r="O274" s="25"/>
      <c r="P274" s="25"/>
      <c r="Q274" s="22"/>
      <c r="R274" s="22"/>
    </row>
    <row r="275" spans="1:18" s="17" customFormat="1" ht="18.75" hidden="1">
      <c r="A275" s="26"/>
      <c r="B275" s="22" t="s">
        <v>299</v>
      </c>
      <c r="C275" s="22"/>
      <c r="D275" s="23"/>
      <c r="E275" s="23"/>
      <c r="F275" s="24"/>
      <c r="G275" s="24"/>
      <c r="H275" s="24"/>
      <c r="I275" s="24"/>
      <c r="J275" s="24"/>
      <c r="K275" s="24"/>
      <c r="L275" s="24"/>
      <c r="M275" s="24"/>
      <c r="N275" s="24"/>
      <c r="O275" s="22"/>
      <c r="P275" s="22" t="s">
        <v>300</v>
      </c>
      <c r="R275" s="22"/>
    </row>
    <row r="276" spans="1:20" s="17" customFormat="1" ht="12.75">
      <c r="A276" s="26"/>
      <c r="B276" s="41"/>
      <c r="C276" s="41"/>
      <c r="D276" s="41"/>
      <c r="E276" s="26"/>
      <c r="F276" s="42"/>
      <c r="G276" s="26"/>
      <c r="H276" s="26"/>
      <c r="I276" s="26"/>
      <c r="J276" s="26"/>
      <c r="K276" s="26"/>
      <c r="L276" s="26"/>
      <c r="M276" s="26"/>
      <c r="N276" s="26"/>
      <c r="O276" s="26"/>
      <c r="P276" s="26"/>
      <c r="Q276" s="70"/>
      <c r="R276" s="68"/>
      <c r="S276" s="65"/>
      <c r="T276" s="65"/>
    </row>
    <row r="277" spans="1:20" s="17" customFormat="1" ht="12.75">
      <c r="A277" s="26"/>
      <c r="B277" s="41"/>
      <c r="C277" s="41"/>
      <c r="D277" s="41"/>
      <c r="E277" s="26"/>
      <c r="F277" s="42"/>
      <c r="G277" s="26"/>
      <c r="H277" s="26"/>
      <c r="I277" s="26"/>
      <c r="J277" s="26"/>
      <c r="K277" s="26"/>
      <c r="L277" s="26"/>
      <c r="M277" s="26"/>
      <c r="N277" s="26"/>
      <c r="O277" s="26"/>
      <c r="P277" s="26"/>
      <c r="Q277" s="70"/>
      <c r="R277" s="68"/>
      <c r="S277" s="65"/>
      <c r="T277" s="65"/>
    </row>
    <row r="278" spans="1:20" s="17" customFormat="1" ht="12.75">
      <c r="A278" s="26"/>
      <c r="B278" s="41"/>
      <c r="C278" s="41"/>
      <c r="D278" s="41"/>
      <c r="E278" s="26"/>
      <c r="F278" s="42"/>
      <c r="G278" s="26"/>
      <c r="H278" s="26"/>
      <c r="I278" s="26"/>
      <c r="J278" s="26"/>
      <c r="K278" s="26"/>
      <c r="L278" s="26"/>
      <c r="M278" s="26"/>
      <c r="N278" s="26"/>
      <c r="O278" s="26"/>
      <c r="P278" s="26"/>
      <c r="Q278" s="70"/>
      <c r="R278" s="68"/>
      <c r="S278" s="65"/>
      <c r="T278" s="65"/>
    </row>
    <row r="279" spans="1:20" s="17" customFormat="1" ht="23.25" customHeight="1">
      <c r="A279" s="26"/>
      <c r="B279" s="62"/>
      <c r="C279" s="62"/>
      <c r="D279" s="62"/>
      <c r="E279" s="62"/>
      <c r="F279" s="62"/>
      <c r="G279" s="62"/>
      <c r="H279" s="62"/>
      <c r="I279" s="62"/>
      <c r="J279" s="62"/>
      <c r="K279" s="62"/>
      <c r="L279" s="62"/>
      <c r="M279" s="62"/>
      <c r="N279" s="62"/>
      <c r="O279" s="62"/>
      <c r="P279" s="62"/>
      <c r="Q279" s="70"/>
      <c r="R279" s="68"/>
      <c r="S279" s="65"/>
      <c r="T279" s="65"/>
    </row>
    <row r="280" spans="1:20" s="17" customFormat="1" ht="23.25" customHeight="1">
      <c r="A280" s="26"/>
      <c r="B280" s="62"/>
      <c r="C280" s="62"/>
      <c r="D280" s="62"/>
      <c r="E280" s="62"/>
      <c r="F280" s="62"/>
      <c r="G280" s="62"/>
      <c r="H280" s="62"/>
      <c r="I280" s="62"/>
      <c r="J280" s="62"/>
      <c r="K280" s="62"/>
      <c r="L280" s="62"/>
      <c r="M280" s="62"/>
      <c r="N280" s="62"/>
      <c r="O280" s="62"/>
      <c r="P280" s="62"/>
      <c r="Q280" s="69"/>
      <c r="R280" s="68"/>
      <c r="S280" s="67"/>
      <c r="T280" s="67"/>
    </row>
    <row r="281" spans="1:20" s="17" customFormat="1" ht="29.25" customHeight="1">
      <c r="A281" s="26"/>
      <c r="B281" s="62"/>
      <c r="C281" s="62"/>
      <c r="D281" s="62"/>
      <c r="E281" s="62"/>
      <c r="F281" s="62"/>
      <c r="G281" s="62"/>
      <c r="H281" s="62"/>
      <c r="I281" s="62"/>
      <c r="J281" s="62"/>
      <c r="K281" s="62"/>
      <c r="L281" s="62"/>
      <c r="M281" s="62"/>
      <c r="N281" s="62"/>
      <c r="O281" s="62"/>
      <c r="P281" s="62"/>
      <c r="Q281" s="62"/>
      <c r="R281" s="62"/>
      <c r="S281" s="116"/>
      <c r="T281" s="93"/>
    </row>
    <row r="282" spans="1:18" s="17" customFormat="1" ht="27.75" customHeight="1">
      <c r="A282" s="26"/>
      <c r="B282" s="62"/>
      <c r="C282" s="62"/>
      <c r="D282" s="62"/>
      <c r="E282" s="62"/>
      <c r="F282" s="62"/>
      <c r="G282" s="62"/>
      <c r="H282" s="62"/>
      <c r="I282" s="62"/>
      <c r="J282" s="62"/>
      <c r="K282" s="62"/>
      <c r="L282" s="62"/>
      <c r="M282" s="62"/>
      <c r="N282" s="62"/>
      <c r="O282" s="62"/>
      <c r="P282" s="62"/>
      <c r="Q282" s="62"/>
      <c r="R282" s="71"/>
    </row>
    <row r="283" spans="10:18" ht="12.75">
      <c r="J283" s="31"/>
      <c r="K283" s="31"/>
      <c r="L283" s="31"/>
      <c r="M283" s="31"/>
      <c r="N283" s="31"/>
      <c r="O283" s="31"/>
      <c r="P283" s="31"/>
      <c r="Q283" s="72"/>
      <c r="R283" s="71"/>
    </row>
    <row r="284" spans="10:18" ht="12.75">
      <c r="J284" s="31"/>
      <c r="K284" s="31"/>
      <c r="L284" s="31"/>
      <c r="M284" s="31"/>
      <c r="N284" s="31"/>
      <c r="O284" s="31"/>
      <c r="P284" s="31"/>
      <c r="Q284" s="72"/>
      <c r="R284" s="71"/>
    </row>
    <row r="285" spans="10:18" ht="12.75">
      <c r="J285" s="31"/>
      <c r="K285" s="31"/>
      <c r="L285" s="31"/>
      <c r="M285" s="31"/>
      <c r="N285" s="31"/>
      <c r="O285" s="31"/>
      <c r="P285" s="31"/>
      <c r="Q285" s="72"/>
      <c r="R285" s="71"/>
    </row>
    <row r="286" spans="10:18" ht="12.75">
      <c r="J286" s="31"/>
      <c r="K286" s="31"/>
      <c r="L286" s="31"/>
      <c r="M286" s="31"/>
      <c r="N286" s="31"/>
      <c r="O286" s="31"/>
      <c r="P286" s="31"/>
      <c r="Q286" s="72"/>
      <c r="R286" s="71"/>
    </row>
    <row r="287" spans="10:18" ht="12.75">
      <c r="J287" s="31"/>
      <c r="K287" s="31"/>
      <c r="L287" s="31"/>
      <c r="M287" s="31"/>
      <c r="N287" s="73"/>
      <c r="O287" s="73"/>
      <c r="P287" s="73"/>
      <c r="Q287" s="73"/>
      <c r="R287" s="71"/>
    </row>
    <row r="288" spans="10:18" ht="12.75">
      <c r="J288" s="31"/>
      <c r="K288" s="31"/>
      <c r="L288" s="31"/>
      <c r="M288" s="31"/>
      <c r="N288" s="31"/>
      <c r="O288" s="31"/>
      <c r="P288" s="31"/>
      <c r="Q288" s="72"/>
      <c r="R288" s="71"/>
    </row>
    <row r="289" spans="10:18" ht="12.75">
      <c r="J289" s="31"/>
      <c r="K289" s="31"/>
      <c r="L289" s="31"/>
      <c r="M289" s="31"/>
      <c r="N289" s="73"/>
      <c r="O289" s="73"/>
      <c r="P289" s="73"/>
      <c r="Q289" s="73"/>
      <c r="R289" s="71"/>
    </row>
    <row r="290" spans="10:18" ht="12.75">
      <c r="J290" s="31"/>
      <c r="K290" s="31"/>
      <c r="L290" s="31"/>
      <c r="M290" s="31"/>
      <c r="N290" s="31"/>
      <c r="O290" s="31"/>
      <c r="P290" s="31"/>
      <c r="Q290" s="72"/>
      <c r="R290" s="71"/>
    </row>
    <row r="291" spans="10:18" ht="12.75">
      <c r="J291" s="31"/>
      <c r="K291" s="31"/>
      <c r="L291" s="31"/>
      <c r="M291" s="31"/>
      <c r="N291" s="73"/>
      <c r="O291" s="73"/>
      <c r="P291" s="73"/>
      <c r="Q291" s="73"/>
      <c r="R291" s="71"/>
    </row>
    <row r="292" spans="10:18" ht="12.75">
      <c r="J292" s="31"/>
      <c r="K292" s="31"/>
      <c r="L292" s="31"/>
      <c r="M292" s="31"/>
      <c r="N292" s="31"/>
      <c r="O292" s="31"/>
      <c r="P292" s="31"/>
      <c r="Q292" s="72"/>
      <c r="R292" s="71"/>
    </row>
    <row r="293" spans="10:18" ht="12.75">
      <c r="J293" s="31"/>
      <c r="K293" s="31"/>
      <c r="L293" s="31"/>
      <c r="M293" s="31"/>
      <c r="N293" s="31"/>
      <c r="O293" s="31"/>
      <c r="P293" s="31"/>
      <c r="Q293" s="72"/>
      <c r="R293" s="71"/>
    </row>
    <row r="294" spans="10:18" ht="12.75">
      <c r="J294" s="31"/>
      <c r="K294" s="31"/>
      <c r="L294" s="31"/>
      <c r="M294" s="31"/>
      <c r="N294" s="73"/>
      <c r="O294" s="73"/>
      <c r="P294" s="73"/>
      <c r="Q294" s="73"/>
      <c r="R294" s="71"/>
    </row>
    <row r="295" spans="10:18" ht="12.75">
      <c r="J295" s="31"/>
      <c r="K295" s="31"/>
      <c r="L295" s="31"/>
      <c r="M295" s="31"/>
      <c r="N295" s="31"/>
      <c r="O295" s="31"/>
      <c r="P295" s="31"/>
      <c r="Q295" s="72"/>
      <c r="R295" s="71"/>
    </row>
    <row r="296" spans="10:18" ht="12.75">
      <c r="J296" s="31"/>
      <c r="K296" s="31"/>
      <c r="L296" s="31"/>
      <c r="M296" s="31"/>
      <c r="N296" s="31"/>
      <c r="O296" s="31"/>
      <c r="P296" s="31"/>
      <c r="Q296" s="72"/>
      <c r="R296" s="71"/>
    </row>
    <row r="297" spans="10:18" ht="12.75">
      <c r="J297" s="31"/>
      <c r="K297" s="31"/>
      <c r="L297" s="31"/>
      <c r="M297" s="31"/>
      <c r="N297" s="73"/>
      <c r="O297" s="73"/>
      <c r="P297" s="73"/>
      <c r="Q297" s="73"/>
      <c r="R297" s="71"/>
    </row>
    <row r="298" spans="10:18" ht="12.75">
      <c r="J298" s="31"/>
      <c r="K298" s="31"/>
      <c r="L298" s="31"/>
      <c r="M298" s="31"/>
      <c r="N298" s="31"/>
      <c r="O298" s="31"/>
      <c r="P298" s="31"/>
      <c r="Q298" s="72"/>
      <c r="R298" s="71"/>
    </row>
    <row r="299" spans="10:18" ht="12.75">
      <c r="J299" s="31"/>
      <c r="K299" s="31"/>
      <c r="L299" s="31"/>
      <c r="M299" s="31"/>
      <c r="N299" s="74"/>
      <c r="O299" s="74"/>
      <c r="P299" s="74"/>
      <c r="Q299" s="75"/>
      <c r="R299" s="71"/>
    </row>
    <row r="300" spans="10:18" ht="12.75">
      <c r="J300" s="31"/>
      <c r="K300" s="31"/>
      <c r="L300" s="31"/>
      <c r="M300" s="31"/>
      <c r="N300" s="31"/>
      <c r="O300" s="31"/>
      <c r="P300" s="31"/>
      <c r="Q300" s="72"/>
      <c r="R300" s="71"/>
    </row>
    <row r="301" spans="10:18" ht="12.75">
      <c r="J301" s="31"/>
      <c r="K301" s="31"/>
      <c r="L301" s="31"/>
      <c r="M301" s="31"/>
      <c r="N301" s="31"/>
      <c r="O301" s="31"/>
      <c r="P301" s="31"/>
      <c r="Q301" s="72"/>
      <c r="R301" s="71"/>
    </row>
    <row r="302" spans="10:18" ht="12.75">
      <c r="J302" s="31"/>
      <c r="K302" s="31"/>
      <c r="L302" s="31"/>
      <c r="M302" s="31"/>
      <c r="N302" s="73"/>
      <c r="O302" s="73"/>
      <c r="P302" s="73"/>
      <c r="Q302" s="73"/>
      <c r="R302" s="71"/>
    </row>
    <row r="303" spans="10:18" ht="12.75">
      <c r="J303" s="31"/>
      <c r="K303" s="31"/>
      <c r="L303" s="31"/>
      <c r="M303" s="31"/>
      <c r="N303" s="31"/>
      <c r="O303" s="31"/>
      <c r="P303" s="31"/>
      <c r="Q303" s="72"/>
      <c r="R303" s="71"/>
    </row>
    <row r="304" spans="10:18" ht="12.75">
      <c r="J304" s="31"/>
      <c r="K304" s="31"/>
      <c r="L304" s="31"/>
      <c r="M304" s="31"/>
      <c r="N304" s="73"/>
      <c r="O304" s="73"/>
      <c r="P304" s="73"/>
      <c r="Q304" s="73"/>
      <c r="R304" s="71"/>
    </row>
    <row r="305" spans="10:18" ht="12.75">
      <c r="J305" s="31"/>
      <c r="K305" s="31"/>
      <c r="L305" s="31"/>
      <c r="M305" s="31"/>
      <c r="N305" s="31"/>
      <c r="O305" s="31"/>
      <c r="P305" s="31"/>
      <c r="Q305" s="72"/>
      <c r="R305" s="71"/>
    </row>
    <row r="306" spans="10:18" ht="12.75">
      <c r="J306" s="31"/>
      <c r="K306" s="31"/>
      <c r="L306" s="31"/>
      <c r="M306" s="31"/>
      <c r="N306" s="76"/>
      <c r="O306" s="77"/>
      <c r="P306" s="78"/>
      <c r="Q306" s="78"/>
      <c r="R306" s="71"/>
    </row>
    <row r="307" spans="10:18" ht="12.75">
      <c r="J307" s="31"/>
      <c r="K307" s="31"/>
      <c r="L307" s="31"/>
      <c r="M307" s="31"/>
      <c r="N307" s="31"/>
      <c r="O307" s="31"/>
      <c r="P307" s="31"/>
      <c r="Q307" s="72"/>
      <c r="R307" s="71"/>
    </row>
    <row r="308" spans="10:18" ht="12.75">
      <c r="J308" s="31"/>
      <c r="K308" s="31"/>
      <c r="L308" s="31"/>
      <c r="M308" s="31"/>
      <c r="N308" s="31"/>
      <c r="O308" s="31"/>
      <c r="P308" s="31"/>
      <c r="Q308" s="72"/>
      <c r="R308" s="71"/>
    </row>
    <row r="309" spans="10:18" ht="12.75">
      <c r="J309" s="31"/>
      <c r="K309" s="31"/>
      <c r="L309" s="31"/>
      <c r="M309" s="31"/>
      <c r="N309" s="31"/>
      <c r="O309" s="31"/>
      <c r="P309" s="31"/>
      <c r="Q309" s="72"/>
      <c r="R309" s="71"/>
    </row>
    <row r="310" spans="2:18" ht="12.75">
      <c r="B310" s="9" t="s">
        <v>78</v>
      </c>
      <c r="F310" s="63"/>
      <c r="G310" s="64"/>
      <c r="H310" s="64"/>
      <c r="I310" s="64"/>
      <c r="J310" s="79"/>
      <c r="K310" s="79"/>
      <c r="L310" s="79"/>
      <c r="M310" s="79"/>
      <c r="N310" s="79"/>
      <c r="O310" s="79"/>
      <c r="P310" s="79"/>
      <c r="Q310" s="80"/>
      <c r="R310" s="71"/>
    </row>
    <row r="311" spans="10:18" ht="12.75">
      <c r="J311" s="31"/>
      <c r="K311" s="31"/>
      <c r="L311" s="31"/>
      <c r="M311" s="31"/>
      <c r="N311" s="31"/>
      <c r="O311" s="31"/>
      <c r="P311" s="31"/>
      <c r="Q311" s="72"/>
      <c r="R311" s="71"/>
    </row>
    <row r="312" spans="2:18" ht="12.75">
      <c r="B312" s="9" t="s">
        <v>135</v>
      </c>
      <c r="F312" s="63"/>
      <c r="G312" s="63"/>
      <c r="H312" s="63"/>
      <c r="I312" s="63"/>
      <c r="J312" s="80"/>
      <c r="K312" s="80"/>
      <c r="L312" s="80"/>
      <c r="M312" s="80"/>
      <c r="N312" s="80"/>
      <c r="O312" s="80"/>
      <c r="P312" s="80"/>
      <c r="Q312" s="80"/>
      <c r="R312" s="71"/>
    </row>
    <row r="313" spans="6:18" ht="12.75">
      <c r="F313" s="63"/>
      <c r="G313" s="63"/>
      <c r="H313" s="63"/>
      <c r="I313" s="63"/>
      <c r="J313" s="80"/>
      <c r="K313" s="80"/>
      <c r="L313" s="80"/>
      <c r="M313" s="80"/>
      <c r="N313" s="80"/>
      <c r="O313" s="80"/>
      <c r="P313" s="80"/>
      <c r="Q313" s="80"/>
      <c r="R313" s="71"/>
    </row>
    <row r="314" spans="10:18" ht="12.75">
      <c r="J314" s="31"/>
      <c r="K314" s="31"/>
      <c r="L314" s="31"/>
      <c r="M314" s="31"/>
      <c r="N314" s="31"/>
      <c r="O314" s="31"/>
      <c r="P314" s="31"/>
      <c r="Q314" s="72"/>
      <c r="R314" s="71"/>
    </row>
    <row r="315" spans="10:18" ht="12.75">
      <c r="J315" s="31"/>
      <c r="K315" s="31"/>
      <c r="L315" s="31"/>
      <c r="M315" s="31"/>
      <c r="N315" s="31"/>
      <c r="O315" s="31"/>
      <c r="P315" s="31"/>
      <c r="Q315" s="72"/>
      <c r="R315" s="71"/>
    </row>
    <row r="316" spans="10:18" ht="12.75">
      <c r="J316" s="31"/>
      <c r="K316" s="31"/>
      <c r="L316" s="31"/>
      <c r="M316" s="31"/>
      <c r="N316" s="31"/>
      <c r="O316" s="31"/>
      <c r="P316" s="31"/>
      <c r="Q316" s="72"/>
      <c r="R316" s="71"/>
    </row>
    <row r="317" spans="10:18" ht="12.75">
      <c r="J317" s="31"/>
      <c r="K317" s="31"/>
      <c r="L317" s="31"/>
      <c r="M317" s="31"/>
      <c r="N317" s="31"/>
      <c r="O317" s="31"/>
      <c r="P317" s="31"/>
      <c r="Q317" s="72"/>
      <c r="R317" s="71"/>
    </row>
    <row r="318" spans="10:18" ht="12.75">
      <c r="J318" s="31"/>
      <c r="K318" s="31"/>
      <c r="L318" s="31"/>
      <c r="M318" s="31"/>
      <c r="N318" s="31"/>
      <c r="O318" s="31"/>
      <c r="P318" s="31"/>
      <c r="Q318" s="72"/>
      <c r="R318" s="71"/>
    </row>
    <row r="319" spans="10:18" ht="12.75">
      <c r="J319" s="31"/>
      <c r="K319" s="31"/>
      <c r="L319" s="31"/>
      <c r="M319" s="31"/>
      <c r="N319" s="31"/>
      <c r="O319" s="31"/>
      <c r="P319" s="31"/>
      <c r="Q319" s="72"/>
      <c r="R319" s="71"/>
    </row>
  </sheetData>
  <sheetProtection/>
  <mergeCells count="113">
    <mergeCell ref="B166:E166"/>
    <mergeCell ref="B238:E238"/>
    <mergeCell ref="C72:E72"/>
    <mergeCell ref="D164:E164"/>
    <mergeCell ref="C194:E194"/>
    <mergeCell ref="C129:E129"/>
    <mergeCell ref="C130:E130"/>
    <mergeCell ref="D157:E157"/>
    <mergeCell ref="C134:E134"/>
    <mergeCell ref="C135:E135"/>
    <mergeCell ref="D132:E132"/>
    <mergeCell ref="D139:E139"/>
    <mergeCell ref="D113:E113"/>
    <mergeCell ref="D108:E108"/>
    <mergeCell ref="D111:E111"/>
    <mergeCell ref="D131:E131"/>
    <mergeCell ref="D219:E219"/>
    <mergeCell ref="C193:E193"/>
    <mergeCell ref="D195:E195"/>
    <mergeCell ref="D205:E205"/>
    <mergeCell ref="C213:E213"/>
    <mergeCell ref="C218:E218"/>
    <mergeCell ref="C217:E217"/>
    <mergeCell ref="C171:E171"/>
    <mergeCell ref="D172:E172"/>
    <mergeCell ref="D178:E178"/>
    <mergeCell ref="C183:E183"/>
    <mergeCell ref="C184:E184"/>
    <mergeCell ref="D185:E185"/>
    <mergeCell ref="D62:E62"/>
    <mergeCell ref="D58:E58"/>
    <mergeCell ref="C170:E170"/>
    <mergeCell ref="D73:E73"/>
    <mergeCell ref="D101:E101"/>
    <mergeCell ref="C149:E149"/>
    <mergeCell ref="C156:E156"/>
    <mergeCell ref="C150:E150"/>
    <mergeCell ref="D151:E151"/>
    <mergeCell ref="C155:E155"/>
    <mergeCell ref="D5:D8"/>
    <mergeCell ref="E5:E8"/>
    <mergeCell ref="C5:C8"/>
    <mergeCell ref="C10:E10"/>
    <mergeCell ref="C9:E9"/>
    <mergeCell ref="B226:E226"/>
    <mergeCell ref="D51:E51"/>
    <mergeCell ref="D52:E52"/>
    <mergeCell ref="D55:E55"/>
    <mergeCell ref="D65:E65"/>
    <mergeCell ref="K6:K8"/>
    <mergeCell ref="F5:J5"/>
    <mergeCell ref="K5:P5"/>
    <mergeCell ref="P7:P8"/>
    <mergeCell ref="G6:G8"/>
    <mergeCell ref="H6:I6"/>
    <mergeCell ref="M6:N6"/>
    <mergeCell ref="O6:O8"/>
    <mergeCell ref="J6:J8"/>
    <mergeCell ref="M7:M8"/>
    <mergeCell ref="N1:Q1"/>
    <mergeCell ref="N7:N8"/>
    <mergeCell ref="B3:Q3"/>
    <mergeCell ref="N2:Q2"/>
    <mergeCell ref="Q5:Q8"/>
    <mergeCell ref="L6:L8"/>
    <mergeCell ref="B5:B8"/>
    <mergeCell ref="F6:F8"/>
    <mergeCell ref="H7:H8"/>
    <mergeCell ref="I7:I8"/>
    <mergeCell ref="D11:E11"/>
    <mergeCell ref="C49:E49"/>
    <mergeCell ref="D47:E47"/>
    <mergeCell ref="D67:E67"/>
    <mergeCell ref="D18:E18"/>
    <mergeCell ref="D45:E45"/>
    <mergeCell ref="C29:E29"/>
    <mergeCell ref="C30:E30"/>
    <mergeCell ref="D31:E31"/>
    <mergeCell ref="C50:E50"/>
    <mergeCell ref="C16:E16"/>
    <mergeCell ref="C17:E17"/>
    <mergeCell ref="B241:E241"/>
    <mergeCell ref="C222:E222"/>
    <mergeCell ref="C223:E223"/>
    <mergeCell ref="C105:E105"/>
    <mergeCell ref="C106:E106"/>
    <mergeCell ref="D107:E107"/>
    <mergeCell ref="D224:E224"/>
    <mergeCell ref="B235:E235"/>
    <mergeCell ref="B252:E252"/>
    <mergeCell ref="B242:E242"/>
    <mergeCell ref="B243:E243"/>
    <mergeCell ref="B244:E244"/>
    <mergeCell ref="B245:E245"/>
    <mergeCell ref="C71:E71"/>
    <mergeCell ref="B236:E236"/>
    <mergeCell ref="B237:E237"/>
    <mergeCell ref="D126:E126"/>
    <mergeCell ref="D118:E118"/>
    <mergeCell ref="B246:E246"/>
    <mergeCell ref="B247:E247"/>
    <mergeCell ref="B248:E248"/>
    <mergeCell ref="B249:E249"/>
    <mergeCell ref="B250:E250"/>
    <mergeCell ref="B251:E251"/>
    <mergeCell ref="P270:Q270"/>
    <mergeCell ref="B257:E257"/>
    <mergeCell ref="B253:E253"/>
    <mergeCell ref="B254:E254"/>
    <mergeCell ref="B255:E255"/>
    <mergeCell ref="B256:E256"/>
    <mergeCell ref="B268:E268"/>
    <mergeCell ref="A260:E260"/>
  </mergeCells>
  <printOptions horizontalCentered="1"/>
  <pageMargins left="0.2" right="0.2" top="0.5905511811023623" bottom="0.5905511811023623" header="0.5118110236220472" footer="0.31496062992125984"/>
  <pageSetup fitToHeight="0" fitToWidth="1" horizontalDpi="300" verticalDpi="300" orientation="landscape"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Дмитрук Леся Михайлівна</cp:lastModifiedBy>
  <cp:lastPrinted>2017-07-03T14:13:25Z</cp:lastPrinted>
  <dcterms:created xsi:type="dcterms:W3CDTF">2014-01-17T10:52:16Z</dcterms:created>
  <dcterms:modified xsi:type="dcterms:W3CDTF">2017-07-05T13:28:15Z</dcterms:modified>
  <cp:category/>
  <cp:version/>
  <cp:contentType/>
  <cp:contentStatus/>
</cp:coreProperties>
</file>